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53952\AppData\Local\rubicon\Acta Nova Client\Data\113675410\"/>
    </mc:Choice>
  </mc:AlternateContent>
  <xr:revisionPtr revIDLastSave="0" documentId="13_ncr:1_{1CE59C7D-7825-43FC-B433-0AAFA3951132}" xr6:coauthVersionLast="47" xr6:coauthVersionMax="47" xr10:uidLastSave="{00000000-0000-0000-0000-000000000000}"/>
  <bookViews>
    <workbookView xWindow="-110" yWindow="-110" windowWidth="19420" windowHeight="10420" tabRatio="556" xr2:uid="{00000000-000D-0000-FFFF-FFFF00000000}"/>
  </bookViews>
  <sheets>
    <sheet name="Tab53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9" i="10" l="1"/>
  <c r="H29" i="10"/>
  <c r="G29" i="10"/>
  <c r="E29" i="10"/>
  <c r="C29" i="10"/>
  <c r="F29" i="10" s="1"/>
  <c r="B29" i="10"/>
  <c r="D29" i="10" l="1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<sst xmlns="http://schemas.openxmlformats.org/spreadsheetml/2006/main" count="45" uniqueCount="38">
  <si>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</si>
  <si>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</si>
  <si>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</si>
  <si>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</si>
  <si>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</si>
  <si>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</si>
  <si>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</si>
  <si>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</si>
  <si>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</si>
  <si>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</si>
  <si>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</si>
  <si>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</si>
  <si>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</si>
  <si>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</si>
  <si>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</si>
  <si>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</si>
  <si>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</si>
  <si>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</si>
  <si>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</si>
  <si>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</si>
  <si>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</si>
  <si>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</si>
  <si>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</si>
  <si>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</si>
  <si>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</si>
  <si>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</si>
  <si>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</si>
  <si>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t>Cantone</t>
  </si>
  <si>
    <t>Aziende (totale)</t>
  </si>
  <si>
    <t>Aziende con controlli</t>
  </si>
  <si>
    <t>Aziende controllate</t>
  </si>
  <si>
    <t>Aziende con lacune</t>
  </si>
  <si>
    <t>Aziende controllate con lacune</t>
  </si>
  <si>
    <t>Controlli</t>
  </si>
  <si>
    <t>Controlli con lacune</t>
  </si>
  <si>
    <t>Numero</t>
  </si>
  <si>
    <t>Fonti: AGIS, Acontrol e Cantoni</t>
  </si>
  <si>
    <t>Controlli 2022 in aziende gestite tutto l’anno nel settore extenso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</si>
</sst>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#\ ##0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5" fillId="0" borderId="0"/>
    <xf numFmtId="9" fontId="25" fillId="0" borderId="0" applyFont="0" applyFill="0" applyBorder="0" applyAlignment="0" applyProtection="0"/>
    <xf numFmtId="0" fontId="29" fillId="0" borderId="0"/>
    <xf numFmtId="0" fontId="30" fillId="0" borderId="0"/>
  </cellStyleXfs>
  <cellXfs count="24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3" fontId="26" fillId="0" borderId="0" xfId="52" applyNumberFormat="1" applyFont="1" applyBorder="1" applyAlignment="1">
      <alignment horizontal="left" vertical="center"/>
    </xf>
    <xf numFmtId="0" fontId="27" fillId="0" borderId="0" xfId="52" applyFont="1"/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0" xfId="52" applyFont="1"/>
    <xf numFmtId="164" fontId="23" fillId="0" borderId="0" xfId="0" applyNumberFormat="1" applyFont="1" applyFill="1" applyBorder="1" applyAlignment="1">
      <alignment horizontal="right" vertical="center" wrapText="1"/>
    </xf>
    <xf numFmtId="0" fontId="22" fillId="2" borderId="10" xfId="0" applyNumberFormat="1" applyFont="1" applyFill="1" applyBorder="1" applyAlignment="1">
      <alignment horizontal="right" vertical="top" wrapText="1"/>
    </xf>
    <xf numFmtId="164" fontId="22" fillId="2" borderId="11" xfId="0" applyNumberFormat="1" applyFont="1" applyFill="1" applyBorder="1" applyAlignment="1">
      <alignment horizontal="right" vertical="center" wrapText="1"/>
    </xf>
    <xf numFmtId="164" fontId="23" fillId="0" borderId="0" xfId="0" applyNumberFormat="1" applyFont="1" applyFill="1" applyBorder="1" applyAlignment="1">
      <alignment horizontal="left" vertical="center"/>
    </xf>
    <xf numFmtId="0" fontId="22" fillId="2" borderId="11" xfId="0" applyNumberFormat="1" applyFont="1" applyFill="1" applyBorder="1" applyAlignment="1">
      <alignment horizontal="right" vertical="top" wrapText="1"/>
    </xf>
    <xf numFmtId="0" fontId="22" fillId="2" borderId="12" xfId="0" applyNumberFormat="1" applyFont="1" applyFill="1" applyBorder="1" applyAlignment="1">
      <alignment horizontal="left" vertical="top" wrapText="1"/>
    </xf>
    <xf numFmtId="0" fontId="22" fillId="2" borderId="13" xfId="0" applyNumberFormat="1" applyFont="1" applyFill="1" applyBorder="1" applyAlignment="1">
      <alignment horizontal="left" vertical="top" wrapText="1"/>
    </xf>
    <xf numFmtId="0" fontId="27" fillId="0" borderId="14" xfId="52" applyFont="1" applyBorder="1" applyAlignment="1">
      <alignment vertical="center"/>
    </xf>
    <xf numFmtId="1" fontId="23" fillId="3" borderId="14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right" vertical="top" wrapText="1"/>
    </xf>
    <xf numFmtId="0" fontId="22" fillId="2" borderId="13" xfId="0" applyNumberFormat="1" applyFont="1" applyFill="1" applyBorder="1" applyAlignment="1">
      <alignment horizontal="right" vertical="top" wrapText="1"/>
    </xf>
    <xf numFmtId="1" fontId="22" fillId="2" borderId="12" xfId="0" applyNumberFormat="1" applyFont="1" applyFill="1" applyBorder="1" applyAlignment="1">
      <alignment horizontal="right" vertical="center" wrapText="1"/>
    </xf>
    <xf numFmtId="164" fontId="23" fillId="26" borderId="0" xfId="0" applyNumberFormat="1" applyFont="1" applyFill="1" applyBorder="1" applyAlignment="1">
      <alignment horizontal="right" vertical="center" wrapText="1"/>
    </xf>
    <xf numFmtId="1" fontId="31" fillId="0" borderId="14" xfId="52" applyNumberFormat="1" applyFont="1" applyBorder="1" applyAlignment="1">
      <alignment horizontal="right" vertical="center"/>
    </xf>
    <xf numFmtId="1" fontId="31" fillId="26" borderId="14" xfId="52" applyNumberFormat="1" applyFont="1" applyFill="1" applyBorder="1" applyAlignment="1">
      <alignment horizontal="right" vertical="center"/>
    </xf>
  </cellXfs>
  <cellStyles count="56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Eingabe" xfId="27" xr:uid="{00000000-0005-0000-0000-00001A000000}"/>
    <cellStyle name="Ergebnis" xfId="28" xr:uid="{00000000-0005-0000-0000-00001B000000}"/>
    <cellStyle name="Erklärender Text" xfId="29" xr:uid="{00000000-0005-0000-0000-00001C000000}"/>
    <cellStyle name="Gut" xfId="30" xr:uid="{00000000-0005-0000-0000-00001D000000}"/>
    <cellStyle name="Komma 2" xfId="31" xr:uid="{00000000-0005-0000-0000-00001E000000}"/>
    <cellStyle name="Komma 2 2" xfId="32" xr:uid="{00000000-0005-0000-0000-00001F000000}"/>
    <cellStyle name="Komma 3" xfId="33" xr:uid="{00000000-0005-0000-0000-000020000000}"/>
    <cellStyle name="Komma 4" xfId="34" xr:uid="{00000000-0005-0000-0000-000021000000}"/>
    <cellStyle name="Komma 5" xfId="35" xr:uid="{00000000-0005-0000-0000-000022000000}"/>
    <cellStyle name="Neutral" xfId="36" xr:uid="{00000000-0005-0000-0000-000023000000}"/>
    <cellStyle name="Notiz" xfId="37" xr:uid="{00000000-0005-0000-0000-000024000000}"/>
    <cellStyle name="Prozent 2" xfId="38" xr:uid="{00000000-0005-0000-0000-000025000000}"/>
    <cellStyle name="Prozent 3" xfId="53" xr:uid="{00000000-0005-0000-0000-000026000000}"/>
    <cellStyle name="Schlecht" xfId="39" xr:uid="{00000000-0005-0000-0000-000027000000}"/>
    <cellStyle name="Standard" xfId="0" builtinId="0"/>
    <cellStyle name="Standard 2" xfId="40" xr:uid="{00000000-0005-0000-0000-000029000000}"/>
    <cellStyle name="Standard 2 2" xfId="41" xr:uid="{00000000-0005-0000-0000-00002A000000}"/>
    <cellStyle name="Standard 2 3" xfId="42" xr:uid="{00000000-0005-0000-0000-00002B000000}"/>
    <cellStyle name="Standard 2 4" xfId="55" xr:uid="{00000000-0005-0000-0000-00002C000000}"/>
    <cellStyle name="Standard 3" xfId="43" xr:uid="{00000000-0005-0000-0000-00002D000000}"/>
    <cellStyle name="Standard 4" xfId="52" xr:uid="{00000000-0005-0000-0000-00002E000000}"/>
    <cellStyle name="Standard 5" xfId="54" xr:uid="{00000000-0005-0000-0000-00002F000000}"/>
    <cellStyle name="Überschrift" xfId="44" xr:uid="{00000000-0005-0000-0000-000030000000}"/>
    <cellStyle name="Überschrift 1" xfId="45" xr:uid="{00000000-0005-0000-0000-000031000000}"/>
    <cellStyle name="Überschrift 2" xfId="46" xr:uid="{00000000-0005-0000-0000-000032000000}"/>
    <cellStyle name="Überschrift 3" xfId="47" xr:uid="{00000000-0005-0000-0000-000033000000}"/>
    <cellStyle name="Überschrift 4" xfId="48" xr:uid="{00000000-0005-0000-0000-000034000000}"/>
    <cellStyle name="Verknüpfte Zelle" xfId="49" xr:uid="{00000000-0005-0000-0000-000035000000}"/>
    <cellStyle name="Warnender Text" xfId="50" xr:uid="{00000000-0005-0000-0000-000036000000}"/>
    <cellStyle name="Zelle überprüfen" xfId="51" xr:uid="{00000000-0005-0000-0000-000037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J32"/>
  <sheetViews>
    <sheetView tabSelected="1" topLeftCell="A3" zoomScaleNormal="100" zoomScalePageLayoutView="160" workbookViewId="0">
      <selection activeCell="O19" sqref="O19"/>
    </sheetView>
  </sheetViews>
  <sheetFormatPr baseColWidth="10" defaultColWidth="10.54296875" defaultRowHeight="10.4" customHeight="1" x14ac:dyDescent="0.25"/>
  <cols>
    <col min="1" max="9" width="7.54296875" style="1" customWidth="1"/>
    <col min="10" max="10" width="4.1796875" style="1" customWidth="1"/>
    <col min="11" max="16384" width="10.54296875" style="1"/>
  </cols>
  <sheetData>
    <row r="1" spans="1:10" ht="14.25" customHeight="1" x14ac:dyDescent="0.25">
      <c r="A1" s="5" t="s">
        <v>37</v>
      </c>
      <c r="B1" s="6"/>
      <c r="C1" s="6"/>
      <c r="D1" s="6"/>
      <c r="E1" s="6"/>
      <c r="F1" s="6"/>
      <c r="G1" s="6"/>
      <c r="H1" s="6"/>
      <c r="I1" s="6"/>
    </row>
    <row r="2" spans="1:10" ht="34.5" customHeight="1" x14ac:dyDescent="0.25">
      <c r="A2" s="13" t="s">
        <v>27</v>
      </c>
      <c r="B2" s="12" t="s">
        <v>28</v>
      </c>
      <c r="C2" s="12" t="s">
        <v>29</v>
      </c>
      <c r="D2" s="18" t="s">
        <v>30</v>
      </c>
      <c r="E2" s="12" t="s">
        <v>31</v>
      </c>
      <c r="F2" s="18" t="s">
        <v>32</v>
      </c>
      <c r="G2" s="12" t="s">
        <v>33</v>
      </c>
      <c r="H2" s="12" t="s">
        <v>34</v>
      </c>
      <c r="I2" s="12" t="s">
        <v>34</v>
      </c>
      <c r="J2" s="2"/>
    </row>
    <row r="3" spans="1:10" ht="10.4" customHeight="1" x14ac:dyDescent="0.25">
      <c r="A3" s="14"/>
      <c r="B3" s="9" t="s">
        <v>35</v>
      </c>
      <c r="C3" s="9" t="s">
        <v>35</v>
      </c>
      <c r="D3" s="19" t="s">
        <v>0</v>
      </c>
      <c r="E3" s="9" t="s">
        <v>35</v>
      </c>
      <c r="F3" s="19" t="s">
        <v>0</v>
      </c>
      <c r="G3" s="9" t="s">
        <v>35</v>
      </c>
      <c r="H3" s="9" t="s">
        <v>35</v>
      </c>
      <c r="I3" s="9" t="s">
        <v>0</v>
      </c>
      <c r="J3" s="2"/>
    </row>
    <row r="4" spans="1:10" ht="10.4" customHeight="1" x14ac:dyDescent="0.25">
      <c r="A4" s="15" t="s">
        <v>18</v>
      </c>
      <c r="B4" s="8">
        <v>1463</v>
      </c>
      <c r="C4" s="8">
        <v>190</v>
      </c>
      <c r="D4" s="22">
        <v>12.987012987012987</v>
      </c>
      <c r="E4" s="8">
        <v>3</v>
      </c>
      <c r="F4" s="22">
        <v>1.57894736842105</v>
      </c>
      <c r="G4" s="8">
        <v>197</v>
      </c>
      <c r="H4" s="8">
        <v>3</v>
      </c>
      <c r="I4" s="22">
        <v>1.5228426395939101</v>
      </c>
      <c r="J4" s="2"/>
    </row>
    <row r="5" spans="1:10" ht="10.4" customHeight="1" x14ac:dyDescent="0.25">
      <c r="A5" s="16" t="s">
        <v>15</v>
      </c>
      <c r="B5" s="21">
        <v>10</v>
      </c>
      <c r="C5" s="21">
        <v>1</v>
      </c>
      <c r="D5" s="23">
        <v>10</v>
      </c>
      <c r="E5" s="21">
        <v>0</v>
      </c>
      <c r="F5" s="23">
        <v>0</v>
      </c>
      <c r="G5" s="21">
        <v>1</v>
      </c>
      <c r="H5" s="21">
        <v>0</v>
      </c>
      <c r="I5" s="23">
        <v>0</v>
      </c>
      <c r="J5" s="2"/>
    </row>
    <row r="6" spans="1:10" ht="10.4" customHeight="1" x14ac:dyDescent="0.25">
      <c r="A6" s="15" t="s">
        <v>14</v>
      </c>
      <c r="B6" s="8">
        <v>1</v>
      </c>
      <c r="C6" s="8">
        <v>0</v>
      </c>
      <c r="D6" s="22">
        <v>0</v>
      </c>
      <c r="E6" s="8">
        <v>0</v>
      </c>
      <c r="F6" s="22">
        <v>0</v>
      </c>
      <c r="G6" s="8">
        <v>0</v>
      </c>
      <c r="H6" s="8">
        <v>0</v>
      </c>
      <c r="I6" s="22">
        <v>0</v>
      </c>
      <c r="J6" s="2"/>
    </row>
    <row r="7" spans="1:10" ht="10.4" customHeight="1" x14ac:dyDescent="0.25">
      <c r="A7" s="16" t="s">
        <v>2</v>
      </c>
      <c r="B7" s="21">
        <v>3552</v>
      </c>
      <c r="C7" s="21">
        <v>524</v>
      </c>
      <c r="D7" s="23">
        <v>14.752252252252251</v>
      </c>
      <c r="E7" s="21">
        <v>4</v>
      </c>
      <c r="F7" s="23">
        <v>0.76335877862595403</v>
      </c>
      <c r="G7" s="21">
        <v>526</v>
      </c>
      <c r="H7" s="21">
        <v>4</v>
      </c>
      <c r="I7" s="23">
        <v>0.76045627376425895</v>
      </c>
    </row>
    <row r="8" spans="1:10" ht="10.4" customHeight="1" x14ac:dyDescent="0.25">
      <c r="A8" s="15" t="s">
        <v>12</v>
      </c>
      <c r="B8" s="8">
        <v>440</v>
      </c>
      <c r="C8" s="8">
        <v>54</v>
      </c>
      <c r="D8" s="22">
        <v>12.272727272727273</v>
      </c>
      <c r="E8" s="8">
        <v>0</v>
      </c>
      <c r="F8" s="22">
        <v>0</v>
      </c>
      <c r="G8" s="8">
        <v>53</v>
      </c>
      <c r="H8" s="8">
        <v>0</v>
      </c>
      <c r="I8" s="22">
        <v>0</v>
      </c>
    </row>
    <row r="9" spans="1:10" ht="10.4" customHeight="1" x14ac:dyDescent="0.25">
      <c r="A9" s="16" t="s">
        <v>10</v>
      </c>
      <c r="B9" s="21">
        <v>1074</v>
      </c>
      <c r="C9" s="21">
        <v>156</v>
      </c>
      <c r="D9" s="23">
        <v>14.525139664804469</v>
      </c>
      <c r="E9" s="21">
        <v>6</v>
      </c>
      <c r="F9" s="23">
        <v>3.8461538461538498</v>
      </c>
      <c r="G9" s="21">
        <v>156</v>
      </c>
      <c r="H9" s="21">
        <v>6</v>
      </c>
      <c r="I9" s="23">
        <v>3.8461538461538498</v>
      </c>
    </row>
    <row r="10" spans="1:10" ht="10.4" customHeight="1" x14ac:dyDescent="0.25">
      <c r="A10" s="15" t="s">
        <v>24</v>
      </c>
      <c r="B10" s="8">
        <v>161</v>
      </c>
      <c r="C10" s="8">
        <v>53</v>
      </c>
      <c r="D10" s="22">
        <v>32.919254658385093</v>
      </c>
      <c r="E10" s="8">
        <v>0</v>
      </c>
      <c r="F10" s="22">
        <v>0</v>
      </c>
      <c r="G10" s="8">
        <v>53</v>
      </c>
      <c r="H10" s="8">
        <v>0</v>
      </c>
      <c r="I10" s="22">
        <v>0</v>
      </c>
    </row>
    <row r="11" spans="1:10" ht="10.4" customHeight="1" x14ac:dyDescent="0.25">
      <c r="A11" s="16" t="s">
        <v>8</v>
      </c>
      <c r="B11" s="21">
        <v>7</v>
      </c>
      <c r="C11" s="21">
        <v>2</v>
      </c>
      <c r="D11" s="23">
        <v>28.571428571428573</v>
      </c>
      <c r="E11" s="21">
        <v>0</v>
      </c>
      <c r="F11" s="23">
        <v>0</v>
      </c>
      <c r="G11" s="21">
        <v>2</v>
      </c>
      <c r="H11" s="21">
        <v>0</v>
      </c>
      <c r="I11" s="23">
        <v>0</v>
      </c>
    </row>
    <row r="12" spans="1:10" ht="10.4" customHeight="1" x14ac:dyDescent="0.25">
      <c r="A12" s="15" t="s">
        <v>17</v>
      </c>
      <c r="B12" s="8">
        <v>267</v>
      </c>
      <c r="C12" s="8">
        <v>59</v>
      </c>
      <c r="D12" s="22">
        <v>22.09737827715356</v>
      </c>
      <c r="E12" s="8">
        <v>0</v>
      </c>
      <c r="F12" s="22">
        <v>0</v>
      </c>
      <c r="G12" s="8">
        <v>59</v>
      </c>
      <c r="H12" s="8">
        <v>0</v>
      </c>
      <c r="I12" s="22">
        <v>0</v>
      </c>
    </row>
    <row r="13" spans="1:10" ht="10.4" customHeight="1" x14ac:dyDescent="0.25">
      <c r="A13" s="16" t="s">
        <v>25</v>
      </c>
      <c r="B13" s="21">
        <v>520</v>
      </c>
      <c r="C13" s="21">
        <v>47</v>
      </c>
      <c r="D13" s="23">
        <v>9</v>
      </c>
      <c r="E13" s="21">
        <v>0</v>
      </c>
      <c r="F13" s="23">
        <v>0</v>
      </c>
      <c r="G13" s="21">
        <v>47</v>
      </c>
      <c r="H13" s="21">
        <v>0</v>
      </c>
      <c r="I13" s="23">
        <v>0</v>
      </c>
    </row>
    <row r="14" spans="1:10" ht="10.4" customHeight="1" x14ac:dyDescent="0.25">
      <c r="A14" s="15" t="s">
        <v>3</v>
      </c>
      <c r="B14" s="8">
        <v>1320</v>
      </c>
      <c r="C14" s="8">
        <v>146</v>
      </c>
      <c r="D14" s="22">
        <v>11.060606060606061</v>
      </c>
      <c r="E14" s="8">
        <v>0</v>
      </c>
      <c r="F14" s="22">
        <v>0</v>
      </c>
      <c r="G14" s="8">
        <v>146</v>
      </c>
      <c r="H14" s="8">
        <v>0</v>
      </c>
      <c r="I14" s="22">
        <v>0</v>
      </c>
    </row>
    <row r="15" spans="1:10" ht="10.4" customHeight="1" x14ac:dyDescent="0.25">
      <c r="A15" s="16" t="s">
        <v>23</v>
      </c>
      <c r="B15" s="21">
        <v>214</v>
      </c>
      <c r="C15" s="21">
        <v>25</v>
      </c>
      <c r="D15" s="23">
        <v>11.682242990654206</v>
      </c>
      <c r="E15" s="21">
        <v>0</v>
      </c>
      <c r="F15" s="23">
        <v>0</v>
      </c>
      <c r="G15" s="21">
        <v>25</v>
      </c>
      <c r="H15" s="21">
        <v>0</v>
      </c>
      <c r="I15" s="23">
        <v>0</v>
      </c>
    </row>
    <row r="16" spans="1:10" ht="10.4" customHeight="1" x14ac:dyDescent="0.25">
      <c r="A16" s="15" t="s">
        <v>7</v>
      </c>
      <c r="B16" s="8">
        <v>2</v>
      </c>
      <c r="C16" s="8">
        <v>2</v>
      </c>
      <c r="D16" s="22">
        <v>100</v>
      </c>
      <c r="E16" s="8">
        <v>0</v>
      </c>
      <c r="F16" s="22">
        <v>0</v>
      </c>
      <c r="G16" s="8">
        <v>2</v>
      </c>
      <c r="H16" s="8">
        <v>0</v>
      </c>
      <c r="I16" s="22">
        <v>0</v>
      </c>
    </row>
    <row r="17" spans="1:9" ht="10.4" customHeight="1" x14ac:dyDescent="0.25">
      <c r="A17" s="16" t="s">
        <v>6</v>
      </c>
      <c r="B17" s="21">
        <v>3</v>
      </c>
      <c r="C17" s="21">
        <v>0</v>
      </c>
      <c r="D17" s="23">
        <v>0</v>
      </c>
      <c r="E17" s="21">
        <v>0</v>
      </c>
      <c r="F17" s="23">
        <v>0</v>
      </c>
      <c r="G17" s="21">
        <v>0</v>
      </c>
      <c r="H17" s="21">
        <v>0</v>
      </c>
      <c r="I17" s="23">
        <v>0</v>
      </c>
    </row>
    <row r="18" spans="1:9" ht="10.4" customHeight="1" x14ac:dyDescent="0.25">
      <c r="A18" s="15" t="s">
        <v>16</v>
      </c>
      <c r="B18" s="8">
        <v>220</v>
      </c>
      <c r="C18" s="8">
        <v>52</v>
      </c>
      <c r="D18" s="22">
        <v>23.636363636363637</v>
      </c>
      <c r="E18" s="8">
        <v>2</v>
      </c>
      <c r="F18" s="22">
        <v>3.8461538461538498</v>
      </c>
      <c r="G18" s="8">
        <v>52</v>
      </c>
      <c r="H18" s="8">
        <v>2</v>
      </c>
      <c r="I18" s="22">
        <v>3.8461538461538498</v>
      </c>
    </row>
    <row r="19" spans="1:9" ht="10.4" customHeight="1" x14ac:dyDescent="0.25">
      <c r="A19" s="16" t="s">
        <v>13</v>
      </c>
      <c r="B19" s="21">
        <v>289</v>
      </c>
      <c r="C19" s="21">
        <v>23</v>
      </c>
      <c r="D19" s="23">
        <v>7.9584775086505193</v>
      </c>
      <c r="E19" s="21">
        <v>0</v>
      </c>
      <c r="F19" s="23">
        <v>0</v>
      </c>
      <c r="G19" s="21">
        <v>23</v>
      </c>
      <c r="H19" s="21">
        <v>0</v>
      </c>
      <c r="I19" s="23">
        <v>0</v>
      </c>
    </row>
    <row r="20" spans="1:9" ht="10.4" customHeight="1" x14ac:dyDescent="0.25">
      <c r="A20" s="15" t="s">
        <v>11</v>
      </c>
      <c r="B20" s="8">
        <v>595</v>
      </c>
      <c r="C20" s="8">
        <v>80</v>
      </c>
      <c r="D20" s="22">
        <v>13.445378151260501</v>
      </c>
      <c r="E20" s="8">
        <v>0</v>
      </c>
      <c r="F20" s="22">
        <v>0</v>
      </c>
      <c r="G20" s="8">
        <v>80</v>
      </c>
      <c r="H20" s="8">
        <v>0</v>
      </c>
      <c r="I20" s="22">
        <v>0</v>
      </c>
    </row>
    <row r="21" spans="1:9" ht="10.4" customHeight="1" x14ac:dyDescent="0.25">
      <c r="A21" s="16" t="s">
        <v>5</v>
      </c>
      <c r="B21" s="21">
        <v>15</v>
      </c>
      <c r="C21" s="21">
        <v>5</v>
      </c>
      <c r="D21" s="23">
        <v>33.333333333333336</v>
      </c>
      <c r="E21" s="21">
        <v>0</v>
      </c>
      <c r="F21" s="23">
        <v>0</v>
      </c>
      <c r="G21" s="21">
        <v>5</v>
      </c>
      <c r="H21" s="21">
        <v>0</v>
      </c>
      <c r="I21" s="23">
        <v>0</v>
      </c>
    </row>
    <row r="22" spans="1:9" ht="10.4" customHeight="1" x14ac:dyDescent="0.25">
      <c r="A22" s="15" t="s">
        <v>19</v>
      </c>
      <c r="B22" s="8">
        <v>841</v>
      </c>
      <c r="C22" s="8">
        <v>112</v>
      </c>
      <c r="D22" s="22">
        <v>13.317479191438764</v>
      </c>
      <c r="E22" s="8">
        <v>2</v>
      </c>
      <c r="F22" s="22">
        <v>1.78571428571429</v>
      </c>
      <c r="G22" s="8">
        <v>114</v>
      </c>
      <c r="H22" s="8">
        <v>2</v>
      </c>
      <c r="I22" s="22">
        <v>1.7543859649122799</v>
      </c>
    </row>
    <row r="23" spans="1:9" ht="10.4" customHeight="1" x14ac:dyDescent="0.25">
      <c r="A23" s="16" t="s">
        <v>20</v>
      </c>
      <c r="B23" s="21">
        <v>47</v>
      </c>
      <c r="C23" s="21">
        <v>1</v>
      </c>
      <c r="D23" s="23">
        <v>2.1276595744680851</v>
      </c>
      <c r="E23" s="21">
        <v>0</v>
      </c>
      <c r="F23" s="23">
        <v>0</v>
      </c>
      <c r="G23" s="21">
        <v>1</v>
      </c>
      <c r="H23" s="21">
        <v>0</v>
      </c>
      <c r="I23" s="23">
        <v>0</v>
      </c>
    </row>
    <row r="24" spans="1:9" ht="10.4" customHeight="1" x14ac:dyDescent="0.25">
      <c r="A24" s="15" t="s">
        <v>4</v>
      </c>
      <c r="B24" s="8">
        <v>1</v>
      </c>
      <c r="C24" s="8">
        <v>1</v>
      </c>
      <c r="D24" s="22">
        <v>100</v>
      </c>
      <c r="E24" s="8">
        <v>0</v>
      </c>
      <c r="F24" s="22">
        <v>0</v>
      </c>
      <c r="G24" s="8">
        <v>1</v>
      </c>
      <c r="H24" s="8">
        <v>0</v>
      </c>
      <c r="I24" s="22">
        <v>0</v>
      </c>
    </row>
    <row r="25" spans="1:9" ht="10.4" customHeight="1" x14ac:dyDescent="0.25">
      <c r="A25" s="16" t="s">
        <v>21</v>
      </c>
      <c r="B25" s="21">
        <v>1758</v>
      </c>
      <c r="C25" s="21">
        <v>225</v>
      </c>
      <c r="D25" s="23">
        <v>12.798634812286689</v>
      </c>
      <c r="E25" s="21">
        <v>0</v>
      </c>
      <c r="F25" s="23">
        <v>0</v>
      </c>
      <c r="G25" s="21">
        <v>227</v>
      </c>
      <c r="H25" s="21">
        <v>0</v>
      </c>
      <c r="I25" s="23">
        <v>0</v>
      </c>
    </row>
    <row r="26" spans="1:9" ht="10.4" customHeight="1" x14ac:dyDescent="0.25">
      <c r="A26" s="15" t="s">
        <v>22</v>
      </c>
      <c r="B26" s="8">
        <v>99</v>
      </c>
      <c r="C26" s="8">
        <v>28</v>
      </c>
      <c r="D26" s="22">
        <v>28.282828282828284</v>
      </c>
      <c r="E26" s="8">
        <v>0</v>
      </c>
      <c r="F26" s="22">
        <v>0</v>
      </c>
      <c r="G26" s="8">
        <v>28</v>
      </c>
      <c r="H26" s="8">
        <v>0</v>
      </c>
      <c r="I26" s="22">
        <v>0</v>
      </c>
    </row>
    <row r="27" spans="1:9" ht="10.4" customHeight="1" x14ac:dyDescent="0.25">
      <c r="A27" s="16" t="s">
        <v>9</v>
      </c>
      <c r="B27" s="21">
        <v>70</v>
      </c>
      <c r="C27" s="21">
        <v>16</v>
      </c>
      <c r="D27" s="23">
        <v>22.857142857142858</v>
      </c>
      <c r="E27" s="21">
        <v>0</v>
      </c>
      <c r="F27" s="23">
        <v>0</v>
      </c>
      <c r="G27" s="21">
        <v>16</v>
      </c>
      <c r="H27" s="21">
        <v>0</v>
      </c>
      <c r="I27" s="23">
        <v>0</v>
      </c>
    </row>
    <row r="28" spans="1:9" ht="10.4" customHeight="1" x14ac:dyDescent="0.25">
      <c r="A28" s="15" t="s">
        <v>1</v>
      </c>
      <c r="B28" s="8">
        <v>1371</v>
      </c>
      <c r="C28" s="8">
        <v>456</v>
      </c>
      <c r="D28" s="22">
        <v>33.260393873085341</v>
      </c>
      <c r="E28" s="8">
        <v>4</v>
      </c>
      <c r="F28" s="22">
        <v>0.87719298245613997</v>
      </c>
      <c r="G28" s="8">
        <v>464</v>
      </c>
      <c r="H28" s="8">
        <v>4</v>
      </c>
      <c r="I28" s="22">
        <v>0.86206896551724099</v>
      </c>
    </row>
    <row r="29" spans="1:9" ht="10.4" customHeight="1" x14ac:dyDescent="0.25">
      <c r="A29" s="17" t="s">
        <v>26</v>
      </c>
      <c r="B29" s="10">
        <f>SUM(B4:B28)</f>
        <v>14340</v>
      </c>
      <c r="C29" s="10">
        <f>SUM(C4:C28)</f>
        <v>2258</v>
      </c>
      <c r="D29" s="20">
        <f>C29/B29*100</f>
        <v>15.746164574616458</v>
      </c>
      <c r="E29" s="10">
        <f>SUM(E4:E28)</f>
        <v>21</v>
      </c>
      <c r="F29" s="20">
        <f>E29/C29*100</f>
        <v>0.93002657218777673</v>
      </c>
      <c r="G29" s="10">
        <f>SUM(G4:G28)</f>
        <v>2278</v>
      </c>
      <c r="H29" s="10">
        <f>SUM(H4:H28)</f>
        <v>21</v>
      </c>
      <c r="I29" s="20">
        <f>H29/G29*100</f>
        <v>0.92186128182616334</v>
      </c>
    </row>
    <row r="30" spans="1:9" ht="10.4" customHeight="1" x14ac:dyDescent="0.25">
      <c r="B30" s="3"/>
      <c r="C30" s="3"/>
      <c r="D30" s="3"/>
      <c r="E30" s="3"/>
      <c r="F30" s="3"/>
      <c r="G30" s="3"/>
      <c r="H30" s="3"/>
      <c r="I30" s="3"/>
    </row>
    <row r="31" spans="1:9" ht="10.4" customHeight="1" x14ac:dyDescent="0.25">
      <c r="A31" s="7" t="s">
        <v>36</v>
      </c>
      <c r="B31" s="4"/>
      <c r="C31" s="4"/>
      <c r="D31" s="4"/>
      <c r="E31" s="4"/>
      <c r="F31" s="4"/>
      <c r="G31" s="4"/>
      <c r="H31" s="4"/>
      <c r="I31" s="4"/>
    </row>
    <row r="32" spans="1:9" ht="10.4" customHeight="1" x14ac:dyDescent="0.25">
      <c r="B32" s="11"/>
      <c r="C32" s="11"/>
      <c r="E32" s="11"/>
      <c r="G32" s="11"/>
      <c r="H32" s="11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51_AB19_statacontrol2018_anhaenge_tab_kontrollen_auf_gjb_bio_d"/>
    <f:field ref="objsubject" par="" edit="true" text=""/>
    <f:field ref="objcreatedby" par="" text="Menzel, Susanne, BLW"/>
    <f:field ref="objcreatedat" par="" text="20.06.2019 13:47:02"/>
    <f:field ref="objchangedby" par="" text="Menzel, Susanne, BLW"/>
    <f:field ref="objmodifiedat" par="" text="20.06.2019 13:47:0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51_AB19_statacontrol2018_anhaenge_tab_kontrollen_auf_gjb_bio_d"/>
    <f:field ref="CHPRECONFIG_1_1001_Objektname" par="" edit="true" text="51_AB19_statacontrol2018_anhaenge_tab_kontrollen_auf_gjb_bio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043ACB45-F0D5-4C00-8200-659E57A2F20C}"/>
</file>

<file path=customXml/itemProps3.xml><?xml version="1.0" encoding="utf-8"?>
<ds:datastoreItem xmlns:ds="http://schemas.openxmlformats.org/officeDocument/2006/customXml" ds:itemID="{99AF1AEB-97AE-4890-9A96-BF8DEF1C7FEE}"/>
</file>

<file path=customXml/itemProps4.xml><?xml version="1.0" encoding="utf-8"?>
<ds:datastoreItem xmlns:ds="http://schemas.openxmlformats.org/officeDocument/2006/customXml" ds:itemID="{1AEA342B-A753-4259-9034-8E401092D50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Tab53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Blumenstein Claudia BLW</cp:lastModifiedBy>
  <cp:lastPrinted>2017-06-14T05:12:57Z</cp:lastPrinted>
  <dcterms:created xsi:type="dcterms:W3CDTF">2001-04-17T09:20:45Z</dcterms:created>
  <dcterms:modified xsi:type="dcterms:W3CDTF">2023-07-10T06:59:05Z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COO.2101.101.6.1492500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Menzel Susanne, BLW</vt:lpwstr>
  </property>
  <property fmtid="{D5CDD505-2E9C-101B-9397-08002B2CF9AE}" pid="10" name="FSC#COOELAK@1.1001:OwnerExtension">
    <vt:lpwstr>+41 58 462 26 55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Agrarökonomie, Raum und Strukturen (FBARS / BLW)</vt:lpwstr>
  </property>
  <property fmtid="{D5CDD505-2E9C-101B-9397-08002B2CF9AE}" pid="17" name="FSC#COOELAK@1.1001:CreatedAt">
    <vt:lpwstr>20.06.2019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*COO.2101.101.6.1492500*</vt:lpwstr>
  </property>
  <property fmtid="{D5CDD505-2E9C-101B-9397-08002B2CF9AE}" pid="21" name="FSC#COOELAK@1.1001:RefBarCode">
    <vt:lpwstr>*COO.2101.101.7.1381685*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51_AB19_statacontrol2018_anhaenge_tab_kontrollen_auf_gjb_bio_d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2019-06-20T13:47:02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