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marchuber/MAGNET GmbH Dropbox/Kunden/BLW/Agrarbericht 2025/Reinzeichnung/Politik/Regionale Programme/Ressourcenprogramm/"/>
    </mc:Choice>
  </mc:AlternateContent>
  <xr:revisionPtr revIDLastSave="0" documentId="8_{6803E308-9E6C-F840-A54B-59C1583492B3}" xr6:coauthVersionLast="47" xr6:coauthVersionMax="47" xr10:uidLastSave="{00000000-0000-0000-0000-000000000000}"/>
  <bookViews>
    <workbookView xWindow="0" yWindow="500" windowWidth="51200" windowHeight="28300" xr2:uid="{3DC521C5-19B7-4353-A593-050C00EE3F26}"/>
  </bookViews>
  <sheets>
    <sheet name="Projets ressources en cours" sheetId="3" r:id="rId1"/>
  </sheets>
  <definedNames>
    <definedName name="SAPBEXhrIndnt" hidden="1">1</definedName>
    <definedName name="SAPBEXrevision" hidden="1">1</definedName>
    <definedName name="SAPBEXsysID" hidden="1">"P10"</definedName>
    <definedName name="SAPBEXwbID" hidden="1">"6FTTKWH8Z6QZKL5IHXLPFMJF9"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3" l="1"/>
  <c r="G32" i="3" l="1"/>
</calcChain>
</file>

<file path=xl/sharedStrings.xml><?xml version="1.0" encoding="utf-8"?>
<sst xmlns="http://schemas.openxmlformats.org/spreadsheetml/2006/main" count="128" uniqueCount="91">
  <si>
    <t>Agriculture et pollinisateurs</t>
  </si>
  <si>
    <t xml:space="preserve">Pro Agricultura Seeland </t>
  </si>
  <si>
    <t>AquaSan</t>
  </si>
  <si>
    <t>Agro4estrie</t>
  </si>
  <si>
    <t>ArboPhytoRed</t>
  </si>
  <si>
    <t>Rés0sem</t>
  </si>
  <si>
    <t>2019 - 2024 (2026)</t>
  </si>
  <si>
    <t>2020 - 2025 (2027)</t>
  </si>
  <si>
    <t>2021 - 2026 (2028)</t>
  </si>
  <si>
    <t>PestiRed</t>
  </si>
  <si>
    <t>Résulterre</t>
  </si>
  <si>
    <t>ViSo Ticino</t>
  </si>
  <si>
    <t>Slow Water</t>
  </si>
  <si>
    <t>2018 - 2023 (2025)</t>
  </si>
  <si>
    <t>2022 - 2027 (2029)</t>
  </si>
  <si>
    <t>2024 - 2029 (2031)</t>
  </si>
  <si>
    <t>2023 - 2029 (2031)</t>
  </si>
  <si>
    <t>2024 - 2030 (2032)</t>
  </si>
  <si>
    <t>2025 - 2030 (2032)</t>
  </si>
  <si>
    <t>Total 2024</t>
  </si>
  <si>
    <t>Total [Fr.]</t>
  </si>
  <si>
    <t>2024 [Fr.]</t>
  </si>
  <si>
    <t>Amélioration des sols du Seeland</t>
  </si>
  <si>
    <t>Terres Vivantes</t>
  </si>
  <si>
    <t>Promotion ciblée de la biodiversité</t>
  </si>
  <si>
    <t>Promotion de la flore menacée dans les vignobles</t>
  </si>
  <si>
    <t>RISC : Réflexion Innovation Soutien Climat</t>
  </si>
  <si>
    <t>Gestion intégrée de l’eau en Thurgovie</t>
  </si>
  <si>
    <t>Remplacer les engrais minéraux</t>
  </si>
  <si>
    <t>Canton de Vaud</t>
  </si>
  <si>
    <t>Canton de Fribourg</t>
  </si>
  <si>
    <t>Canton d'Argovie
Canton de Thurgovie
Canton de Zurich</t>
  </si>
  <si>
    <t>AgriVulg
IP-Suisse
Canton de Genève
Canton de Soleure
Canton de Vaud
ProConseil</t>
  </si>
  <si>
    <t>Canton d'Argovie
Canton de Bâle-Campagne
Canton de Berne
Canton de Schaffhouse
Canton de Zurich</t>
  </si>
  <si>
    <t>Canton de Vaud
Mandaterre
ProConseil</t>
  </si>
  <si>
    <t>AgriVulg
Canton de Genève</t>
  </si>
  <si>
    <t>Bio Bern
Canton d'Argovie
Canton de Berne
Canton de Fribourg
Canton de Soleure
Swiss No-Till</t>
  </si>
  <si>
    <t>Thème principal</t>
  </si>
  <si>
    <t>Année</t>
  </si>
  <si>
    <t>Budget du projet</t>
  </si>
  <si>
    <t>Contribution de la Confédération [Fr.]</t>
  </si>
  <si>
    <t>Sol</t>
  </si>
  <si>
    <t>Antibiotiques</t>
  </si>
  <si>
    <t>Eau</t>
  </si>
  <si>
    <t>Biodiversité</t>
  </si>
  <si>
    <t>Produits phytosanitaires</t>
  </si>
  <si>
    <t>Climat et air</t>
  </si>
  <si>
    <r>
      <t>Durée du projet</t>
    </r>
    <r>
      <rPr>
        <b/>
        <vertAlign val="superscript"/>
        <sz val="8"/>
        <rFont val="Calibri"/>
        <family val="2"/>
      </rPr>
      <t>1)</t>
    </r>
  </si>
  <si>
    <t>Source : OFAG</t>
  </si>
  <si>
    <t>État en mai 2025</t>
  </si>
  <si>
    <t>Organisme responsable</t>
  </si>
  <si>
    <r>
      <rPr>
        <vertAlign val="superscript"/>
        <sz val="8"/>
        <rFont val="Calibri"/>
        <family val="2"/>
        <scheme val="minor"/>
      </rPr>
      <t>1)</t>
    </r>
    <r>
      <rPr>
        <sz val="8"/>
        <rFont val="Calibri"/>
        <family val="2"/>
        <scheme val="minor"/>
      </rPr>
      <t xml:space="preserve"> Entre parenthèses : dernière année du monitoring de l'efficacité (se poursuit pendant deux ans après la fin du projet)</t>
    </r>
  </si>
  <si>
    <t>Le Service Sanitaire Veaux Suisse</t>
  </si>
  <si>
    <t>Service Sanitaire Veaux Suisse (SSV)</t>
  </si>
  <si>
    <t>2017 - 2023 (2025)</t>
  </si>
  <si>
    <t>Gestion de l’humus dans l’agriculture</t>
  </si>
  <si>
    <t>Une irrigation efficiente</t>
  </si>
  <si>
    <t>Fondation Rurale Interjurassienne (FRI)
Canton de Berne
Canton du Jura
Canton de Vaud
ProConseil</t>
  </si>
  <si>
    <t>Accroître l’efficience de l’azote et réduire les risques de pertes d’azote</t>
  </si>
  <si>
    <t>Éléments fertilisants</t>
  </si>
  <si>
    <t>Interdisciplinaire</t>
  </si>
  <si>
    <t>ReLait : réduire l’utilisation d’antibiotiques dans les exploitations laitières fribourgeoises</t>
  </si>
  <si>
    <t>PFLOPF: Optimisation de la protection des végétaux grâce à l’agriculture de précision</t>
  </si>
  <si>
    <t>Onglons sains: de bon pied vers l’avenir</t>
  </si>
  <si>
    <t>Fondation Rurale Interjurassienne (FRI)
Canton de Berne
Canton du Jura</t>
  </si>
  <si>
    <t>2020 - 2026 (2028)</t>
  </si>
  <si>
    <t>2019 - 2025 (2027)</t>
  </si>
  <si>
    <t>Interprofession des Fruits et Légumes du Valais (IFELV)</t>
  </si>
  <si>
    <t>Canton du Valais
Canton de Vaud
ProConseil</t>
  </si>
  <si>
    <t>Réduire les émissions d’ammoniac et d’odeurs en Suisse centrale</t>
  </si>
  <si>
    <t>Lait KlimaStaR</t>
  </si>
  <si>
    <t>Optimisation et réduction de l’emploi des anthelminthiques (ORA) dans les effectifs suisses de moutons et de chèvres</t>
  </si>
  <si>
    <t>Cultures intercalaires en relais</t>
  </si>
  <si>
    <t>Transition agroécologique de l’agriculture et de l’alimentation</t>
  </si>
  <si>
    <t>Centre Ebenrain pour l'Agriculture, la Nature et l'Alimentation Bâle-Campagne
Canton de Lucerne</t>
  </si>
  <si>
    <t>Canton de Soleure
Union Soleurois des Paysans</t>
  </si>
  <si>
    <t>Canton de Zurich
Union Zurichois des Paysans</t>
  </si>
  <si>
    <t>Association Agricole Thurgovienne
Association des Producteurs de Baies Thurgovienne
Canton de Thurgovie</t>
  </si>
  <si>
    <r>
      <t xml:space="preserve">Association des Pareurs d’Onglons (ASPO)
Association Suisse pour la Santé des Ruminants (ASSR)
Communauté de Travail des </t>
    </r>
    <r>
      <rPr>
        <sz val="8"/>
        <rFont val="Arial"/>
        <family val="2"/>
      </rPr>
      <t>É</t>
    </r>
    <r>
      <rPr>
        <sz val="8"/>
        <rFont val="Calibri"/>
        <family val="2"/>
      </rPr>
      <t>leveurs Bovins Suisses (CTEBS)</t>
    </r>
  </si>
  <si>
    <t>AGRIDEA
Canton de Zurich
Union Zurichois des Paysans</t>
  </si>
  <si>
    <t>Associazione Viticolori Vinificatori (AVVT)
Canton du Tessin
Federazione dei Viticoltori della Svizzera italiana (Federviti)
Interprofessione della Vite et del Vino Ticinese (IVVT)
Ticinese Associazione Negozianti Vino e Vinificatori (ATNVV)</t>
  </si>
  <si>
    <r>
      <t>Association Suisse pour la Santé des Ruminants (ASSR)
Fédération Suisse d’</t>
    </r>
    <r>
      <rPr>
        <sz val="8"/>
        <rFont val="Arial"/>
        <family val="2"/>
      </rPr>
      <t>É</t>
    </r>
    <r>
      <rPr>
        <sz val="8"/>
        <rFont val="Calibri"/>
        <family val="2"/>
      </rPr>
      <t>levage Caprin (FSEC)
Fédération Suisse d’</t>
    </r>
    <r>
      <rPr>
        <sz val="8"/>
        <rFont val="Arial"/>
        <family val="2"/>
      </rPr>
      <t>É</t>
    </r>
    <r>
      <rPr>
        <sz val="8"/>
        <rFont val="Calibri"/>
        <family val="2"/>
      </rPr>
      <t>levage Ovin (FSEO)
Fédération suisse des moutonniers professionnels
Service consultatif et Sanitaire pour Petits Ruminants (SSPR)
Syndicat Suisse d’</t>
    </r>
    <r>
      <rPr>
        <sz val="8"/>
        <rFont val="Arial"/>
        <family val="2"/>
      </rPr>
      <t>É</t>
    </r>
    <r>
      <rPr>
        <sz val="8"/>
        <rFont val="Calibri"/>
        <family val="2"/>
      </rPr>
      <t>levage de Brebis Laitières (SSEBL)</t>
    </r>
  </si>
  <si>
    <t>AGRIDEA
Forum Suisse des Consommateurs
Canton de Glaris
Canton de Soleure
Canton du Tessin
Canton de Vaud
Institut d'Agroécologie
Prométerre
Union Glaroniens des Paysans
Union soleurois des paysans
Union tessinois des paysans</t>
  </si>
  <si>
    <t>Arenenberg
Association de l'Agriculture Thurgovienne
Association des Arboriculteurs Thurgovienne
Association des Producteurs de Baies Thurgovienne
Association des Producteurs de Légumes des cantons de Thurgovie et de Schaffhouse
Canton de Thurgovie
Interprofession des Vins Thurgovienne</t>
  </si>
  <si>
    <t>Association faîtière des biogaz agricoles
Biomasse Suisse
IP-Suisse
Forum Suisse du Compost
Suisseporcs
Union Argoviens des Paysans</t>
  </si>
  <si>
    <t>Commune de Hohenrain
COSAC Suisse centrale
Union Lucernois des Paysans
Union Suisse Centrale des Paysans
Offices de Protection de l'Environnement de Suisse Centrale (ZENTRUM)</t>
  </si>
  <si>
    <t>Aaremilch AG
AgroCleanTech
Emmi Schweiz AG
Nestlé Suisse SA
Producteurs de Lait de Suisse Centrale (ZMP)</t>
  </si>
  <si>
    <t>Projet ressource</t>
  </si>
  <si>
    <t>Projets ressources en cours : Coûts du programme de ressources 2024</t>
  </si>
  <si>
    <t>Contribution versée</t>
  </si>
  <si>
    <t>Association Agro4estrie
Fondazione Rurale Interjurassienne (FRI)
Canton de Genève
Canton du Jura
Canton de Neuchâtel
Canton de Vaud
Fondation Rurale Interjurassienne (FRI)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</si>
</sst>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gt;9999]\ ##\ ###;####\ "/>
  </numFmts>
  <fonts count="12" x14ac:knownFonts="1">
    <font>
      <sz val="11"/>
      <color theme="1"/>
      <name val="Arial"/>
      <family val="2"/>
    </font>
    <font>
      <sz val="10"/>
      <name val="Arial"/>
      <family val="2"/>
    </font>
    <font>
      <sz val="8"/>
      <name val="Calibri"/>
      <family val="2"/>
    </font>
    <font>
      <b/>
      <sz val="8"/>
      <name val="Calibri"/>
      <family val="2"/>
    </font>
    <font>
      <b/>
      <vertAlign val="superscript"/>
      <sz val="8"/>
      <name val="Calibri"/>
      <family val="2"/>
    </font>
    <font>
      <sz val="8"/>
      <name val="Calibri"/>
      <family val="2"/>
      <scheme val="minor"/>
    </font>
    <font>
      <sz val="7"/>
      <name val="Calibri"/>
      <family val="2"/>
    </font>
    <font>
      <vertAlign val="superscript"/>
      <sz val="7"/>
      <name val="Calibri"/>
      <family val="2"/>
      <scheme val="minor"/>
    </font>
    <font>
      <sz val="7"/>
      <name val="Calibri"/>
      <family val="2"/>
      <scheme val="minor"/>
    </font>
    <font>
      <sz val="10"/>
      <name val="Arial"/>
      <family val="2"/>
    </font>
    <font>
      <vertAlign val="superscript"/>
      <sz val="8"/>
      <name val="Calibri"/>
      <family val="2"/>
      <scheme val="minor"/>
    </font>
    <font>
      <sz val="8"/>
      <name val="Arial"/>
      <family val="2"/>
    </font>
  </fonts>
  <fills count="5">
    <fill>
      <patternFill patternType="none"/>
    </fill>
    <fill>
      <patternFill patternType="gray125"/>
    </fill>
    <fill>
      <patternFill patternType="solid">
        <fgColor rgb="FFE4DFEC"/>
        <bgColor indexed="64"/>
      </patternFill>
    </fill>
    <fill>
      <patternFill patternType="solid">
        <fgColor theme="0"/>
        <bgColor indexed="64"/>
      </patternFill>
    </fill>
    <fill>
      <patternFill patternType="solid">
        <fgColor rgb="FFB1A0C7"/>
        <bgColor indexed="64"/>
      </patternFill>
    </fill>
  </fills>
  <borders count="9">
    <border>
      <left/>
      <right/>
      <top/>
      <bottom/>
      <diagonal/>
    </border>
    <border>
      <left/>
      <right/>
      <top/>
      <bottom style="medium">
        <color indexed="64"/>
      </bottom>
      <diagonal/>
    </border>
    <border>
      <left/>
      <right/>
      <top style="medium">
        <color indexed="64"/>
      </top>
      <bottom style="medium">
        <color indexed="64"/>
      </bottom>
      <diagonal/>
    </border>
    <border>
      <left style="thin">
        <color rgb="FFE4DFEC"/>
      </left>
      <right style="thin">
        <color rgb="FFE4DFEC"/>
      </right>
      <top style="thin">
        <color rgb="FFE4DFEC"/>
      </top>
      <bottom style="thin">
        <color rgb="FFE4DFEC"/>
      </bottom>
      <diagonal/>
    </border>
    <border>
      <left style="thin">
        <color rgb="FFE4DFEC"/>
      </left>
      <right style="thin">
        <color rgb="FFE4DFEC"/>
      </right>
      <top style="thin">
        <color rgb="FFE4DFEC"/>
      </top>
      <bottom/>
      <diagonal/>
    </border>
    <border>
      <left/>
      <right/>
      <top style="thin">
        <color rgb="FFE4DFEC"/>
      </top>
      <bottom/>
      <diagonal/>
    </border>
    <border>
      <left style="thin">
        <color rgb="FFE4DFEC"/>
      </left>
      <right/>
      <top style="thin">
        <color rgb="FFE4DFEC"/>
      </top>
      <bottom style="thin">
        <color rgb="FFE4DFEC"/>
      </bottom>
      <diagonal/>
    </border>
    <border>
      <left style="thin">
        <color rgb="FFE4DFEC"/>
      </left>
      <right/>
      <top style="thin">
        <color rgb="FFE4DFEC"/>
      </top>
      <bottom/>
      <diagonal/>
    </border>
    <border>
      <left/>
      <right/>
      <top style="medium">
        <color indexed="64"/>
      </top>
      <bottom style="thin">
        <color indexed="64"/>
      </bottom>
      <diagonal/>
    </border>
  </borders>
  <cellStyleXfs count="3">
    <xf numFmtId="0" fontId="0" fillId="0" borderId="0"/>
    <xf numFmtId="0" fontId="1" fillId="0" borderId="0"/>
    <xf numFmtId="0" fontId="9" fillId="0" borderId="0"/>
  </cellStyleXfs>
  <cellXfs count="55">
    <xf numFmtId="0" fontId="0" fillId="0" borderId="0" xfId="0"/>
    <xf numFmtId="0" fontId="2" fillId="0" borderId="0" xfId="1" applyFont="1" applyAlignment="1">
      <alignment vertical="center"/>
    </xf>
    <xf numFmtId="0" fontId="5" fillId="0" borderId="0" xfId="1" applyFont="1" applyAlignment="1">
      <alignment vertical="center"/>
    </xf>
    <xf numFmtId="1" fontId="2" fillId="0" borderId="0" xfId="1" applyNumberFormat="1" applyFont="1" applyAlignment="1">
      <alignment vertical="center"/>
    </xf>
    <xf numFmtId="0" fontId="6" fillId="0" borderId="0" xfId="1" applyFont="1" applyAlignment="1">
      <alignment vertical="center"/>
    </xf>
    <xf numFmtId="164" fontId="2" fillId="0" borderId="0" xfId="1" applyNumberFormat="1" applyFont="1" applyAlignment="1">
      <alignment vertical="center"/>
    </xf>
    <xf numFmtId="0" fontId="8" fillId="0" borderId="0" xfId="2" applyFont="1" applyAlignment="1">
      <alignment vertical="center"/>
    </xf>
    <xf numFmtId="0" fontId="7" fillId="0" borderId="0" xfId="2" applyFont="1" applyAlignment="1">
      <alignment vertical="center"/>
    </xf>
    <xf numFmtId="0" fontId="2" fillId="0" borderId="3" xfId="1" applyFont="1" applyBorder="1" applyAlignment="1">
      <alignment horizontal="left" vertical="center" wrapText="1"/>
    </xf>
    <xf numFmtId="0" fontId="2" fillId="2" borderId="3" xfId="1" applyFont="1" applyFill="1" applyBorder="1" applyAlignment="1">
      <alignment horizontal="left" vertical="center" wrapText="1"/>
    </xf>
    <xf numFmtId="0" fontId="2" fillId="0" borderId="3" xfId="1" applyFont="1" applyBorder="1" applyAlignment="1">
      <alignment vertical="center" wrapText="1"/>
    </xf>
    <xf numFmtId="0" fontId="2" fillId="2" borderId="4" xfId="1" applyFont="1" applyFill="1" applyBorder="1" applyAlignment="1">
      <alignment vertical="center" wrapText="1"/>
    </xf>
    <xf numFmtId="0" fontId="2" fillId="0" borderId="5" xfId="1" applyFont="1" applyBorder="1" applyAlignment="1">
      <alignment vertical="center" wrapText="1"/>
    </xf>
    <xf numFmtId="0" fontId="2" fillId="0" borderId="0" xfId="1" applyFont="1" applyAlignment="1">
      <alignment horizontal="left" vertical="center"/>
    </xf>
    <xf numFmtId="0" fontId="5" fillId="0" borderId="0" xfId="1" applyFont="1" applyAlignment="1">
      <alignment horizontal="left" vertical="center"/>
    </xf>
    <xf numFmtId="0" fontId="5" fillId="0" borderId="0" xfId="2" applyFont="1" applyAlignment="1">
      <alignment horizontal="left" vertical="center"/>
    </xf>
    <xf numFmtId="0" fontId="3" fillId="4" borderId="1" xfId="1" applyFont="1" applyFill="1" applyBorder="1" applyAlignment="1">
      <alignment vertical="center" wrapText="1"/>
    </xf>
    <xf numFmtId="165" fontId="3" fillId="4" borderId="1" xfId="1" applyNumberFormat="1" applyFont="1" applyFill="1" applyBorder="1" applyAlignment="1">
      <alignment horizontal="left" vertical="center" wrapText="1"/>
    </xf>
    <xf numFmtId="0" fontId="3" fillId="4" borderId="2" xfId="1" applyFont="1" applyFill="1" applyBorder="1" applyAlignment="1">
      <alignment vertical="center" wrapText="1"/>
    </xf>
    <xf numFmtId="165" fontId="2" fillId="0" borderId="3" xfId="1" applyNumberFormat="1" applyFont="1" applyBorder="1" applyAlignment="1">
      <alignment horizontal="left" vertical="center" wrapText="1"/>
    </xf>
    <xf numFmtId="3" fontId="2" fillId="0" borderId="3" xfId="1" applyNumberFormat="1" applyFont="1" applyBorder="1" applyAlignment="1">
      <alignment horizontal="right" vertical="center" wrapText="1"/>
    </xf>
    <xf numFmtId="3" fontId="2" fillId="0" borderId="6" xfId="1" applyNumberFormat="1" applyFont="1" applyBorder="1" applyAlignment="1">
      <alignment horizontal="right" vertical="center" wrapText="1"/>
    </xf>
    <xf numFmtId="165" fontId="2" fillId="2" borderId="3" xfId="1" applyNumberFormat="1" applyFont="1" applyFill="1" applyBorder="1" applyAlignment="1">
      <alignment horizontal="left" vertical="center" wrapText="1"/>
    </xf>
    <xf numFmtId="3" fontId="2" fillId="2" borderId="3" xfId="1" applyNumberFormat="1" applyFont="1" applyFill="1" applyBorder="1" applyAlignment="1">
      <alignment horizontal="right" vertical="center" wrapText="1"/>
    </xf>
    <xf numFmtId="3" fontId="2" fillId="2" borderId="6" xfId="1" applyNumberFormat="1" applyFont="1" applyFill="1" applyBorder="1" applyAlignment="1">
      <alignment horizontal="right" vertical="center" wrapText="1"/>
    </xf>
    <xf numFmtId="0" fontId="2" fillId="3" borderId="3" xfId="1" applyFont="1" applyFill="1" applyBorder="1" applyAlignment="1">
      <alignment horizontal="left" vertical="center" wrapText="1"/>
    </xf>
    <xf numFmtId="165" fontId="2" fillId="3" borderId="3" xfId="1" applyNumberFormat="1" applyFont="1" applyFill="1" applyBorder="1" applyAlignment="1">
      <alignment horizontal="left" vertical="center" wrapText="1"/>
    </xf>
    <xf numFmtId="3" fontId="2" fillId="3" borderId="3" xfId="1" applyNumberFormat="1" applyFont="1" applyFill="1" applyBorder="1" applyAlignment="1">
      <alignment horizontal="right" vertical="center" wrapText="1"/>
    </xf>
    <xf numFmtId="3" fontId="2" fillId="3" borderId="6" xfId="1" applyNumberFormat="1" applyFont="1" applyFill="1" applyBorder="1" applyAlignment="1">
      <alignment horizontal="right" vertical="center" wrapText="1"/>
    </xf>
    <xf numFmtId="3" fontId="2" fillId="0" borderId="3" xfId="1" applyNumberFormat="1" applyFont="1" applyBorder="1" applyAlignment="1">
      <alignment vertical="center" wrapText="1"/>
    </xf>
    <xf numFmtId="3" fontId="2" fillId="0" borderId="6" xfId="1" applyNumberFormat="1" applyFont="1" applyBorder="1" applyAlignment="1">
      <alignment vertical="center" wrapText="1"/>
    </xf>
    <xf numFmtId="0" fontId="2" fillId="2" borderId="3" xfId="1" applyFont="1" applyFill="1" applyBorder="1" applyAlignment="1">
      <alignment vertical="center" wrapText="1"/>
    </xf>
    <xf numFmtId="3" fontId="2" fillId="2" borderId="3" xfId="1" applyNumberFormat="1" applyFont="1" applyFill="1" applyBorder="1" applyAlignment="1">
      <alignment vertical="center" wrapText="1"/>
    </xf>
    <xf numFmtId="3" fontId="2" fillId="2" borderId="6" xfId="1" applyNumberFormat="1" applyFont="1" applyFill="1" applyBorder="1" applyAlignment="1">
      <alignment vertical="center" wrapText="1"/>
    </xf>
    <xf numFmtId="165" fontId="2" fillId="2" borderId="4" xfId="1" applyNumberFormat="1" applyFont="1" applyFill="1" applyBorder="1" applyAlignment="1">
      <alignment horizontal="left" vertical="center" wrapText="1"/>
    </xf>
    <xf numFmtId="3" fontId="2" fillId="2" borderId="4" xfId="1" applyNumberFormat="1" applyFont="1" applyFill="1" applyBorder="1" applyAlignment="1">
      <alignment vertical="center" wrapText="1"/>
    </xf>
    <xf numFmtId="3" fontId="2" fillId="2" borderId="7" xfId="1" applyNumberFormat="1" applyFont="1" applyFill="1" applyBorder="1" applyAlignment="1">
      <alignment vertical="center" wrapText="1"/>
    </xf>
    <xf numFmtId="165" fontId="2" fillId="0" borderId="5" xfId="1" applyNumberFormat="1" applyFont="1" applyBorder="1" applyAlignment="1">
      <alignment horizontal="left" vertical="center" wrapText="1"/>
    </xf>
    <xf numFmtId="3" fontId="2" fillId="0" borderId="5" xfId="1" applyNumberFormat="1" applyFont="1" applyBorder="1" applyAlignment="1">
      <alignment vertical="center" wrapText="1"/>
    </xf>
    <xf numFmtId="0" fontId="2" fillId="0" borderId="0" xfId="1" applyFont="1" applyAlignment="1">
      <alignment vertical="center" wrapText="1"/>
    </xf>
    <xf numFmtId="0" fontId="2" fillId="0" borderId="0" xfId="1" applyFont="1" applyAlignment="1">
      <alignment horizontal="left" vertical="center" wrapText="1"/>
    </xf>
    <xf numFmtId="0" fontId="5" fillId="0" borderId="0" xfId="2" applyFont="1" applyAlignment="1">
      <alignment vertical="center" wrapText="1"/>
    </xf>
    <xf numFmtId="164" fontId="2" fillId="0" borderId="0" xfId="1" applyNumberFormat="1" applyFont="1" applyAlignment="1">
      <alignment vertical="center" wrapText="1"/>
    </xf>
    <xf numFmtId="0" fontId="2" fillId="2" borderId="0" xfId="1" applyFont="1" applyFill="1" applyAlignment="1">
      <alignment vertical="center" wrapText="1"/>
    </xf>
    <xf numFmtId="165" fontId="2" fillId="2" borderId="0" xfId="1" applyNumberFormat="1" applyFont="1" applyFill="1" applyAlignment="1">
      <alignment horizontal="left" vertical="center" wrapText="1"/>
    </xf>
    <xf numFmtId="3" fontId="2" fillId="2" borderId="0" xfId="1" applyNumberFormat="1" applyFont="1" applyFill="1" applyAlignment="1">
      <alignment vertical="center" wrapText="1"/>
    </xf>
    <xf numFmtId="3" fontId="2" fillId="2" borderId="4" xfId="1" applyNumberFormat="1" applyFont="1" applyFill="1" applyBorder="1" applyAlignment="1">
      <alignment horizontal="right" vertical="center" wrapText="1"/>
    </xf>
    <xf numFmtId="0" fontId="3" fillId="4" borderId="2" xfId="1" applyFont="1" applyFill="1" applyBorder="1" applyAlignment="1">
      <alignment horizontal="left" vertical="center" wrapText="1"/>
    </xf>
    <xf numFmtId="0" fontId="2" fillId="4" borderId="2" xfId="1" applyFont="1" applyFill="1" applyBorder="1" applyAlignment="1">
      <alignment vertical="center" wrapText="1"/>
    </xf>
    <xf numFmtId="3" fontId="3" fillId="4" borderId="2" xfId="1" applyNumberFormat="1" applyFont="1" applyFill="1" applyBorder="1" applyAlignment="1">
      <alignment horizontal="right" vertical="center" wrapText="1"/>
    </xf>
    <xf numFmtId="165" fontId="3" fillId="4" borderId="1" xfId="1" applyNumberFormat="1" applyFont="1" applyFill="1" applyBorder="1" applyAlignment="1">
      <alignment horizontal="right" vertical="center" wrapText="1"/>
    </xf>
    <xf numFmtId="0" fontId="3" fillId="4" borderId="8" xfId="1" applyFont="1" applyFill="1" applyBorder="1" applyAlignment="1">
      <alignment vertical="center" wrapText="1"/>
    </xf>
    <xf numFmtId="165" fontId="3" fillId="4" borderId="8" xfId="1" applyNumberFormat="1" applyFont="1" applyFill="1" applyBorder="1" applyAlignment="1">
      <alignment horizontal="left" vertical="center" wrapText="1"/>
    </xf>
    <xf numFmtId="165" fontId="3" fillId="4" borderId="8" xfId="1" applyNumberFormat="1" applyFont="1" applyFill="1" applyBorder="1" applyAlignment="1">
      <alignment horizontal="center" vertical="center" wrapText="1"/>
    </xf>
    <xf numFmtId="0" fontId="3" fillId="0" borderId="1" xfId="1" applyFont="1" applyBorder="1" applyAlignment="1">
      <alignment horizontal="left" vertical="center" wrapText="1"/>
    </xf>
  </cellXfs>
  <cellStyles count="3">
    <cellStyle name="Standard" xfId="0" builtinId="0"/>
    <cellStyle name="Standard 2" xfId="2" xr:uid="{4B4A9DA4-0BF7-408D-88CE-4A221AE6B518}"/>
    <cellStyle name="Standard 2 2" xfId="1" xr:uid="{A5031D5D-475B-4ADA-A364-78A36D224C6D}"/>
  </cellStyles>
  <dxfs count="0"/>
  <tableStyles count="0" defaultTableStyle="TableStyleMedium2" defaultPivotStyle="PivotStyleLight16"/>
  <colors>
    <mruColors>
      <color rgb="FFE4DFEC"/>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F054-EED2-4E5D-9036-D5CB28E0D74F}">
  <sheetPr>
    <pageSetUpPr fitToPage="1"/>
  </sheetPr>
  <dimension ref="A1:H46"/>
  <sheetViews>
    <sheetView tabSelected="1" topLeftCell="A19" zoomScaleNormal="100" zoomScalePageLayoutView="150" workbookViewId="0">
      <selection sqref="A1:H36"/>
    </sheetView>
  </sheetViews>
  <sheetFormatPr baseColWidth="10" defaultColWidth="10.5" defaultRowHeight="12" customHeight="1" x14ac:dyDescent="0.15"/>
  <cols>
    <col min="1" max="1" width="27.33203125" style="1" customWidth="1"/>
    <col min="2" max="2" width="41.6640625" style="1" customWidth="1"/>
    <col min="3" max="4" width="15.6640625" style="13" customWidth="1"/>
    <col min="5" max="8" width="15.6640625" style="3" customWidth="1"/>
    <col min="9" max="16384" width="10.5" style="1"/>
  </cols>
  <sheetData>
    <row r="1" spans="1:8" ht="12" customHeight="1" thickBot="1" x14ac:dyDescent="0.2">
      <c r="A1" s="54" t="s">
        <v>88</v>
      </c>
      <c r="B1" s="54"/>
      <c r="C1" s="54"/>
      <c r="D1" s="54"/>
      <c r="E1" s="54"/>
      <c r="F1" s="54"/>
      <c r="G1" s="54"/>
      <c r="H1" s="54"/>
    </row>
    <row r="2" spans="1:8" ht="15" customHeight="1" x14ac:dyDescent="0.15">
      <c r="A2" s="51" t="s">
        <v>87</v>
      </c>
      <c r="B2" s="51" t="s">
        <v>50</v>
      </c>
      <c r="C2" s="52" t="s">
        <v>37</v>
      </c>
      <c r="D2" s="52" t="s">
        <v>47</v>
      </c>
      <c r="E2" s="53" t="s">
        <v>39</v>
      </c>
      <c r="F2" s="53"/>
      <c r="G2" s="53" t="s">
        <v>89</v>
      </c>
      <c r="H2" s="53"/>
    </row>
    <row r="3" spans="1:8" ht="25" thickBot="1" x14ac:dyDescent="0.2">
      <c r="A3" s="16"/>
      <c r="B3" s="16"/>
      <c r="C3" s="17"/>
      <c r="D3" s="17" t="s">
        <v>38</v>
      </c>
      <c r="E3" s="50" t="s">
        <v>20</v>
      </c>
      <c r="F3" s="50" t="s">
        <v>40</v>
      </c>
      <c r="G3" s="50" t="s">
        <v>20</v>
      </c>
      <c r="H3" s="50" t="s">
        <v>21</v>
      </c>
    </row>
    <row r="4" spans="1:8" ht="24" x14ac:dyDescent="0.15">
      <c r="A4" s="8" t="s">
        <v>55</v>
      </c>
      <c r="B4" s="8" t="s">
        <v>75</v>
      </c>
      <c r="C4" s="19" t="s">
        <v>41</v>
      </c>
      <c r="D4" s="19" t="s">
        <v>13</v>
      </c>
      <c r="E4" s="20">
        <v>5047025</v>
      </c>
      <c r="F4" s="21">
        <v>3956464</v>
      </c>
      <c r="G4" s="20">
        <v>3392846.8000000003</v>
      </c>
      <c r="H4" s="20">
        <v>69136.100000000006</v>
      </c>
    </row>
    <row r="5" spans="1:8" x14ac:dyDescent="0.15">
      <c r="A5" s="9" t="s">
        <v>52</v>
      </c>
      <c r="B5" s="9" t="s">
        <v>53</v>
      </c>
      <c r="C5" s="22" t="s">
        <v>42</v>
      </c>
      <c r="D5" s="22" t="s">
        <v>54</v>
      </c>
      <c r="E5" s="23">
        <v>11158000</v>
      </c>
      <c r="F5" s="24">
        <v>9323200</v>
      </c>
      <c r="G5" s="23">
        <v>5276325.4400000004</v>
      </c>
      <c r="H5" s="23">
        <v>62400</v>
      </c>
    </row>
    <row r="6" spans="1:8" x14ac:dyDescent="0.15">
      <c r="A6" s="8" t="s">
        <v>56</v>
      </c>
      <c r="B6" s="8" t="s">
        <v>29</v>
      </c>
      <c r="C6" s="19" t="s">
        <v>43</v>
      </c>
      <c r="D6" s="19" t="s">
        <v>13</v>
      </c>
      <c r="E6" s="20">
        <v>2174514</v>
      </c>
      <c r="F6" s="20">
        <v>1527640.8</v>
      </c>
      <c r="G6" s="20">
        <v>1304308.22</v>
      </c>
      <c r="H6" s="20">
        <v>137200</v>
      </c>
    </row>
    <row r="7" spans="1:8" ht="60" x14ac:dyDescent="0.15">
      <c r="A7" s="9" t="s">
        <v>0</v>
      </c>
      <c r="B7" s="9" t="s">
        <v>57</v>
      </c>
      <c r="C7" s="22" t="s">
        <v>44</v>
      </c>
      <c r="D7" s="22" t="s">
        <v>13</v>
      </c>
      <c r="E7" s="23">
        <v>16536842</v>
      </c>
      <c r="F7" s="24">
        <v>13041192</v>
      </c>
      <c r="G7" s="23">
        <v>11805510.07</v>
      </c>
      <c r="H7" s="23">
        <v>325556</v>
      </c>
    </row>
    <row r="8" spans="1:8" ht="24" x14ac:dyDescent="0.15">
      <c r="A8" s="8" t="s">
        <v>58</v>
      </c>
      <c r="B8" s="8" t="s">
        <v>76</v>
      </c>
      <c r="C8" s="19" t="s">
        <v>59</v>
      </c>
      <c r="D8" s="19" t="s">
        <v>13</v>
      </c>
      <c r="E8" s="20">
        <v>4555652</v>
      </c>
      <c r="F8" s="21">
        <v>3556569</v>
      </c>
      <c r="G8" s="20">
        <v>1734316.3</v>
      </c>
      <c r="H8" s="20">
        <v>71317</v>
      </c>
    </row>
    <row r="9" spans="1:8" ht="24" x14ac:dyDescent="0.15">
      <c r="A9" s="9" t="s">
        <v>61</v>
      </c>
      <c r="B9" s="9" t="s">
        <v>30</v>
      </c>
      <c r="C9" s="22" t="s">
        <v>42</v>
      </c>
      <c r="D9" s="22" t="s">
        <v>13</v>
      </c>
      <c r="E9" s="23">
        <v>4707030</v>
      </c>
      <c r="F9" s="23">
        <v>3722424</v>
      </c>
      <c r="G9" s="23">
        <v>2930583.3499999996</v>
      </c>
      <c r="H9" s="23">
        <v>97236.84</v>
      </c>
    </row>
    <row r="10" spans="1:8" x14ac:dyDescent="0.15">
      <c r="A10" s="8" t="s">
        <v>22</v>
      </c>
      <c r="B10" s="8" t="s">
        <v>1</v>
      </c>
      <c r="C10" s="19" t="s">
        <v>41</v>
      </c>
      <c r="D10" s="19" t="s">
        <v>6</v>
      </c>
      <c r="E10" s="20">
        <v>4125400</v>
      </c>
      <c r="F10" s="21">
        <v>3256220</v>
      </c>
      <c r="G10" s="20">
        <v>2924519.7600000002</v>
      </c>
      <c r="H10" s="20">
        <v>1143610.3900000001</v>
      </c>
    </row>
    <row r="11" spans="1:8" ht="36" x14ac:dyDescent="0.15">
      <c r="A11" s="9" t="s">
        <v>62</v>
      </c>
      <c r="B11" s="9" t="s">
        <v>31</v>
      </c>
      <c r="C11" s="22" t="s">
        <v>45</v>
      </c>
      <c r="D11" s="22" t="s">
        <v>6</v>
      </c>
      <c r="E11" s="23">
        <v>5938527</v>
      </c>
      <c r="F11" s="24">
        <v>4591174</v>
      </c>
      <c r="G11" s="23">
        <v>2902852.5</v>
      </c>
      <c r="H11" s="23">
        <v>329587</v>
      </c>
    </row>
    <row r="12" spans="1:8" ht="72" x14ac:dyDescent="0.15">
      <c r="A12" s="8" t="s">
        <v>9</v>
      </c>
      <c r="B12" s="8" t="s">
        <v>32</v>
      </c>
      <c r="C12" s="19" t="s">
        <v>45</v>
      </c>
      <c r="D12" s="19" t="s">
        <v>6</v>
      </c>
      <c r="E12" s="20">
        <v>18187376</v>
      </c>
      <c r="F12" s="21">
        <v>13823900</v>
      </c>
      <c r="G12" s="20">
        <v>5656214.6600000001</v>
      </c>
      <c r="H12" s="20">
        <v>1063638.8999999999</v>
      </c>
    </row>
    <row r="13" spans="1:8" ht="36" x14ac:dyDescent="0.15">
      <c r="A13" s="9" t="s">
        <v>2</v>
      </c>
      <c r="B13" s="9" t="s">
        <v>77</v>
      </c>
      <c r="C13" s="22" t="s">
        <v>45</v>
      </c>
      <c r="D13" s="22" t="s">
        <v>6</v>
      </c>
      <c r="E13" s="23">
        <v>7737730</v>
      </c>
      <c r="F13" s="24">
        <v>6042044</v>
      </c>
      <c r="G13" s="23">
        <v>3337540.38</v>
      </c>
      <c r="H13" s="23">
        <v>547500.38</v>
      </c>
    </row>
    <row r="14" spans="1:8" ht="36" x14ac:dyDescent="0.15">
      <c r="A14" s="8" t="s">
        <v>63</v>
      </c>
      <c r="B14" s="8" t="s">
        <v>78</v>
      </c>
      <c r="C14" s="19" t="s">
        <v>42</v>
      </c>
      <c r="D14" s="19" t="s">
        <v>6</v>
      </c>
      <c r="E14" s="20">
        <v>4530170</v>
      </c>
      <c r="F14" s="21">
        <v>3468136</v>
      </c>
      <c r="G14" s="20">
        <v>2709631.99</v>
      </c>
      <c r="H14" s="20">
        <v>451254.05000000005</v>
      </c>
    </row>
    <row r="15" spans="1:8" ht="36" x14ac:dyDescent="0.15">
      <c r="A15" s="9" t="s">
        <v>23</v>
      </c>
      <c r="B15" s="9" t="s">
        <v>64</v>
      </c>
      <c r="C15" s="22" t="s">
        <v>41</v>
      </c>
      <c r="D15" s="22" t="s">
        <v>6</v>
      </c>
      <c r="E15" s="23">
        <v>10327000</v>
      </c>
      <c r="F15" s="24">
        <v>8125520</v>
      </c>
      <c r="G15" s="23">
        <v>7489559.0800000001</v>
      </c>
      <c r="H15" s="23">
        <v>1512071.15</v>
      </c>
    </row>
    <row r="16" spans="1:8" ht="36" x14ac:dyDescent="0.15">
      <c r="A16" s="8" t="s">
        <v>24</v>
      </c>
      <c r="B16" s="8" t="s">
        <v>79</v>
      </c>
      <c r="C16" s="19" t="s">
        <v>44</v>
      </c>
      <c r="D16" s="19" t="s">
        <v>65</v>
      </c>
      <c r="E16" s="20">
        <v>2682150</v>
      </c>
      <c r="F16" s="21">
        <v>2105168</v>
      </c>
      <c r="G16" s="20">
        <v>1368816.71</v>
      </c>
      <c r="H16" s="20">
        <v>270277</v>
      </c>
    </row>
    <row r="17" spans="1:8" ht="60" x14ac:dyDescent="0.15">
      <c r="A17" s="9" t="s">
        <v>25</v>
      </c>
      <c r="B17" s="9" t="s">
        <v>33</v>
      </c>
      <c r="C17" s="22" t="s">
        <v>44</v>
      </c>
      <c r="D17" s="22" t="s">
        <v>66</v>
      </c>
      <c r="E17" s="23">
        <v>2536223</v>
      </c>
      <c r="F17" s="24">
        <v>1839631</v>
      </c>
      <c r="G17" s="23">
        <v>1185976.6499999999</v>
      </c>
      <c r="H17" s="23">
        <v>145710.15</v>
      </c>
    </row>
    <row r="18" spans="1:8" ht="84" x14ac:dyDescent="0.15">
      <c r="A18" s="25" t="s">
        <v>3</v>
      </c>
      <c r="B18" s="8" t="s">
        <v>90</v>
      </c>
      <c r="C18" s="26" t="s">
        <v>46</v>
      </c>
      <c r="D18" s="26" t="s">
        <v>7</v>
      </c>
      <c r="E18" s="27">
        <v>8522080</v>
      </c>
      <c r="F18" s="28">
        <v>6971452</v>
      </c>
      <c r="G18" s="20">
        <v>2980344.9</v>
      </c>
      <c r="H18" s="20">
        <v>599317.39999999991</v>
      </c>
    </row>
    <row r="19" spans="1:8" ht="36" x14ac:dyDescent="0.15">
      <c r="A19" s="9" t="s">
        <v>26</v>
      </c>
      <c r="B19" s="9" t="s">
        <v>34</v>
      </c>
      <c r="C19" s="22" t="s">
        <v>46</v>
      </c>
      <c r="D19" s="22" t="s">
        <v>14</v>
      </c>
      <c r="E19" s="23">
        <v>6291900</v>
      </c>
      <c r="F19" s="24">
        <v>4779720</v>
      </c>
      <c r="G19" s="23">
        <v>1469392.38</v>
      </c>
      <c r="H19" s="23">
        <v>498874</v>
      </c>
    </row>
    <row r="20" spans="1:8" x14ac:dyDescent="0.15">
      <c r="A20" s="8" t="s">
        <v>4</v>
      </c>
      <c r="B20" s="8" t="s">
        <v>67</v>
      </c>
      <c r="C20" s="19" t="s">
        <v>45</v>
      </c>
      <c r="D20" s="19" t="s">
        <v>8</v>
      </c>
      <c r="E20" s="20">
        <v>5668250</v>
      </c>
      <c r="F20" s="21">
        <v>4216225</v>
      </c>
      <c r="G20" s="20">
        <v>1401839.83</v>
      </c>
      <c r="H20" s="20">
        <v>440136.25</v>
      </c>
    </row>
    <row r="21" spans="1:8" ht="36" x14ac:dyDescent="0.15">
      <c r="A21" s="9" t="s">
        <v>5</v>
      </c>
      <c r="B21" s="9" t="s">
        <v>68</v>
      </c>
      <c r="C21" s="22" t="s">
        <v>45</v>
      </c>
      <c r="D21" s="22" t="s">
        <v>8</v>
      </c>
      <c r="E21" s="23">
        <v>7111535</v>
      </c>
      <c r="F21" s="24">
        <v>5567368</v>
      </c>
      <c r="G21" s="23">
        <v>1995490.4</v>
      </c>
      <c r="H21" s="23">
        <v>635705.4</v>
      </c>
    </row>
    <row r="22" spans="1:8" ht="60" x14ac:dyDescent="0.15">
      <c r="A22" s="8" t="s">
        <v>69</v>
      </c>
      <c r="B22" s="8" t="s">
        <v>85</v>
      </c>
      <c r="C22" s="19" t="s">
        <v>59</v>
      </c>
      <c r="D22" s="19" t="s">
        <v>8</v>
      </c>
      <c r="E22" s="20">
        <v>4924420</v>
      </c>
      <c r="F22" s="21">
        <v>3740045</v>
      </c>
      <c r="G22" s="20">
        <v>871982.73</v>
      </c>
      <c r="H22" s="20">
        <v>260283.38</v>
      </c>
    </row>
    <row r="23" spans="1:8" ht="24" x14ac:dyDescent="0.15">
      <c r="A23" s="9" t="s">
        <v>10</v>
      </c>
      <c r="B23" s="9" t="s">
        <v>35</v>
      </c>
      <c r="C23" s="22" t="s">
        <v>41</v>
      </c>
      <c r="D23" s="22" t="s">
        <v>15</v>
      </c>
      <c r="E23" s="23">
        <v>5936660</v>
      </c>
      <c r="F23" s="24">
        <v>4708288</v>
      </c>
      <c r="G23" s="23">
        <v>262072</v>
      </c>
      <c r="H23" s="23">
        <v>262072</v>
      </c>
    </row>
    <row r="24" spans="1:8" ht="60" x14ac:dyDescent="0.15">
      <c r="A24" s="8" t="s">
        <v>11</v>
      </c>
      <c r="B24" s="8" t="s">
        <v>80</v>
      </c>
      <c r="C24" s="19" t="s">
        <v>60</v>
      </c>
      <c r="D24" s="19" t="s">
        <v>15</v>
      </c>
      <c r="E24" s="20">
        <v>8512703</v>
      </c>
      <c r="F24" s="21">
        <v>6567598</v>
      </c>
      <c r="G24" s="20">
        <v>421689.3</v>
      </c>
      <c r="H24" s="20">
        <v>421689.3</v>
      </c>
    </row>
    <row r="25" spans="1:8" ht="60" x14ac:dyDescent="0.15">
      <c r="A25" s="9" t="s">
        <v>70</v>
      </c>
      <c r="B25" s="9" t="s">
        <v>86</v>
      </c>
      <c r="C25" s="22" t="s">
        <v>46</v>
      </c>
      <c r="D25" s="22" t="s">
        <v>14</v>
      </c>
      <c r="E25" s="23">
        <v>19684986</v>
      </c>
      <c r="F25" s="24">
        <v>15583874</v>
      </c>
      <c r="G25" s="23">
        <v>7248714</v>
      </c>
      <c r="H25" s="23">
        <v>2142498</v>
      </c>
    </row>
    <row r="26" spans="1:8" ht="72" x14ac:dyDescent="0.15">
      <c r="A26" s="10" t="s">
        <v>71</v>
      </c>
      <c r="B26" s="10" t="s">
        <v>81</v>
      </c>
      <c r="C26" s="26" t="s">
        <v>42</v>
      </c>
      <c r="D26" s="19" t="s">
        <v>16</v>
      </c>
      <c r="E26" s="29">
        <v>4117832</v>
      </c>
      <c r="F26" s="30">
        <v>3209191</v>
      </c>
      <c r="G26" s="20">
        <v>511614.61</v>
      </c>
      <c r="H26" s="20">
        <v>342716.64</v>
      </c>
    </row>
    <row r="27" spans="1:8" ht="72" x14ac:dyDescent="0.15">
      <c r="A27" s="31" t="s">
        <v>72</v>
      </c>
      <c r="B27" s="31" t="s">
        <v>36</v>
      </c>
      <c r="C27" s="22" t="s">
        <v>60</v>
      </c>
      <c r="D27" s="22" t="s">
        <v>15</v>
      </c>
      <c r="E27" s="32">
        <v>5781965</v>
      </c>
      <c r="F27" s="33">
        <v>4539337</v>
      </c>
      <c r="G27" s="23">
        <v>531837.30000000005</v>
      </c>
      <c r="H27" s="23">
        <v>181593.30000000002</v>
      </c>
    </row>
    <row r="28" spans="1:8" ht="36" x14ac:dyDescent="0.15">
      <c r="A28" s="10" t="s">
        <v>12</v>
      </c>
      <c r="B28" s="10" t="s">
        <v>74</v>
      </c>
      <c r="C28" s="19" t="s">
        <v>43</v>
      </c>
      <c r="D28" s="19" t="s">
        <v>15</v>
      </c>
      <c r="E28" s="29">
        <v>4548325</v>
      </c>
      <c r="F28" s="30">
        <v>3390860</v>
      </c>
      <c r="G28" s="20">
        <v>199855.65</v>
      </c>
      <c r="H28" s="20">
        <v>199855.65</v>
      </c>
    </row>
    <row r="29" spans="1:8" ht="132" x14ac:dyDescent="0.15">
      <c r="A29" s="11" t="s">
        <v>73</v>
      </c>
      <c r="B29" s="11" t="s">
        <v>82</v>
      </c>
      <c r="C29" s="34" t="s">
        <v>60</v>
      </c>
      <c r="D29" s="34" t="s">
        <v>17</v>
      </c>
      <c r="E29" s="35">
        <v>10929296</v>
      </c>
      <c r="F29" s="36">
        <v>7980238</v>
      </c>
      <c r="G29" s="23">
        <v>280722.46999999997</v>
      </c>
      <c r="H29" s="23">
        <v>280722.46999999997</v>
      </c>
    </row>
    <row r="30" spans="1:8" ht="96" x14ac:dyDescent="0.15">
      <c r="A30" s="12" t="s">
        <v>27</v>
      </c>
      <c r="B30" s="12" t="s">
        <v>83</v>
      </c>
      <c r="C30" s="37" t="s">
        <v>43</v>
      </c>
      <c r="D30" s="37" t="s">
        <v>18</v>
      </c>
      <c r="E30" s="38">
        <v>13440765</v>
      </c>
      <c r="F30" s="38">
        <v>10394831</v>
      </c>
      <c r="G30" s="20">
        <v>0</v>
      </c>
      <c r="H30" s="20">
        <v>0</v>
      </c>
    </row>
    <row r="31" spans="1:8" ht="73" thickBot="1" x14ac:dyDescent="0.2">
      <c r="A31" s="43" t="s">
        <v>28</v>
      </c>
      <c r="B31" s="43" t="s">
        <v>84</v>
      </c>
      <c r="C31" s="44" t="s">
        <v>59</v>
      </c>
      <c r="D31" s="44" t="s">
        <v>18</v>
      </c>
      <c r="E31" s="45">
        <v>14866387</v>
      </c>
      <c r="F31" s="45">
        <v>6737968</v>
      </c>
      <c r="G31" s="46">
        <v>0</v>
      </c>
      <c r="H31" s="46">
        <v>0</v>
      </c>
    </row>
    <row r="32" spans="1:8" ht="13" thickBot="1" x14ac:dyDescent="0.2">
      <c r="A32" s="18" t="s">
        <v>19</v>
      </c>
      <c r="B32" s="18"/>
      <c r="C32" s="47"/>
      <c r="D32" s="47"/>
      <c r="E32" s="18"/>
      <c r="F32" s="48" t="s">
        <v>49</v>
      </c>
      <c r="G32" s="49">
        <f>SUM(G4:G31)</f>
        <v>72194557.479999989</v>
      </c>
      <c r="H32" s="49">
        <f>SUM(H4:H31)</f>
        <v>12491958.750000006</v>
      </c>
    </row>
    <row r="33" spans="1:8" ht="11" x14ac:dyDescent="0.15">
      <c r="A33" s="39"/>
      <c r="B33" s="39"/>
      <c r="C33" s="40"/>
      <c r="D33" s="40"/>
      <c r="E33" s="39"/>
      <c r="F33" s="39"/>
      <c r="G33" s="39"/>
      <c r="H33" s="39"/>
    </row>
    <row r="34" spans="1:8" ht="11.25" customHeight="1" x14ac:dyDescent="0.15">
      <c r="A34" s="41" t="s">
        <v>51</v>
      </c>
      <c r="B34" s="41"/>
      <c r="C34" s="41"/>
      <c r="D34" s="41"/>
      <c r="E34" s="41"/>
      <c r="F34" s="41"/>
      <c r="G34" s="41"/>
      <c r="H34" s="1"/>
    </row>
    <row r="35" spans="1:8" ht="11" x14ac:dyDescent="0.15">
      <c r="B35" s="39"/>
      <c r="C35" s="40"/>
      <c r="D35" s="40"/>
      <c r="E35" s="39"/>
      <c r="F35" s="39"/>
      <c r="G35" s="42"/>
      <c r="H35" s="42"/>
    </row>
    <row r="36" spans="1:8" ht="12" customHeight="1" x14ac:dyDescent="0.15">
      <c r="A36" s="41" t="s">
        <v>48</v>
      </c>
    </row>
    <row r="37" spans="1:8" ht="11" customHeight="1" x14ac:dyDescent="0.15">
      <c r="A37" s="6"/>
      <c r="B37" s="6"/>
      <c r="E37" s="1"/>
      <c r="F37" s="1"/>
      <c r="G37" s="5"/>
      <c r="H37" s="5"/>
    </row>
    <row r="38" spans="1:8" ht="11" customHeight="1" x14ac:dyDescent="0.15">
      <c r="A38" s="7"/>
      <c r="B38" s="7"/>
      <c r="E38" s="1"/>
      <c r="F38" s="1"/>
      <c r="G38" s="5"/>
      <c r="H38" s="5"/>
    </row>
    <row r="39" spans="1:8" ht="11" customHeight="1" x14ac:dyDescent="0.15">
      <c r="B39" s="6"/>
      <c r="E39" s="1"/>
      <c r="F39" s="1"/>
      <c r="G39" s="1"/>
      <c r="H39" s="1"/>
    </row>
    <row r="40" spans="1:8" ht="12" customHeight="1" x14ac:dyDescent="0.15">
      <c r="A40" s="4"/>
      <c r="E40" s="1"/>
      <c r="F40" s="1"/>
      <c r="G40" s="1"/>
      <c r="H40" s="1"/>
    </row>
    <row r="41" spans="1:8" ht="12" customHeight="1" x14ac:dyDescent="0.15">
      <c r="A41" s="4"/>
      <c r="B41" s="6"/>
      <c r="E41" s="1"/>
      <c r="F41" s="1"/>
      <c r="G41" s="1"/>
      <c r="H41" s="1"/>
    </row>
    <row r="42" spans="1:8" ht="12" customHeight="1" x14ac:dyDescent="0.15">
      <c r="A42" s="4"/>
      <c r="B42" s="4"/>
      <c r="C42" s="15"/>
      <c r="D42" s="14"/>
      <c r="E42" s="2"/>
      <c r="F42" s="2"/>
      <c r="G42" s="2"/>
      <c r="H42" s="2"/>
    </row>
    <row r="43" spans="1:8" ht="11" customHeight="1" x14ac:dyDescent="0.15">
      <c r="A43" s="4"/>
      <c r="B43" s="4"/>
      <c r="C43" s="15"/>
      <c r="D43" s="14"/>
      <c r="E43" s="2"/>
      <c r="F43" s="2"/>
      <c r="G43" s="2"/>
      <c r="H43" s="2"/>
    </row>
    <row r="44" spans="1:8" ht="11" customHeight="1" x14ac:dyDescent="0.15">
      <c r="A44" s="4"/>
      <c r="B44" s="4"/>
      <c r="C44" s="14"/>
      <c r="D44" s="14"/>
      <c r="E44" s="2"/>
      <c r="F44" s="2"/>
      <c r="G44" s="2"/>
      <c r="H44" s="2"/>
    </row>
    <row r="45" spans="1:8" ht="11" customHeight="1" x14ac:dyDescent="0.15">
      <c r="B45" s="4"/>
      <c r="C45" s="14"/>
      <c r="D45" s="14"/>
      <c r="E45" s="2"/>
      <c r="F45" s="2"/>
      <c r="G45" s="2"/>
      <c r="H45" s="2"/>
    </row>
    <row r="46" spans="1:8" ht="11" customHeight="1" x14ac:dyDescent="0.15">
      <c r="B46" s="4"/>
      <c r="E46" s="1"/>
      <c r="F46" s="1"/>
      <c r="G46" s="1"/>
      <c r="H46" s="1"/>
    </row>
  </sheetData>
  <mergeCells count="3">
    <mergeCell ref="E2:F2"/>
    <mergeCell ref="G2:H2"/>
    <mergeCell ref="A1:H1"/>
  </mergeCells>
  <pageMargins left="0.39370078740157499" right="0.39370078740157499" top="0.59055118110236204" bottom="0.39370078740157499" header="0.31496062992126" footer="0.31496062992126"/>
  <pageSetup paperSize="9" scale="53" orientation="portrait" r:id="rId1"/>
  <headerFooter alignWithMargins="0"/>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0BB0A5-76FB-4970-9905-C701C2BCB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0F2E-988A-49FE-B426-EB8FC89252DD}">
  <ds:schemaRefs>
    <ds:schemaRef ds:uri="http://schemas.microsoft.com/office/2006/metadata/properties"/>
    <ds:schemaRef ds:uri="http://schemas.microsoft.com/office/infopath/2007/PartnerControls"/>
    <ds:schemaRef ds:uri="558044cc-f176-4c91-a0e4-bc704674ebff"/>
    <ds:schemaRef ds:uri="f8fb5d9d-82aa-45fb-a5a2-d73187b91550"/>
  </ds:schemaRefs>
</ds:datastoreItem>
</file>

<file path=customXml/itemProps3.xml><?xml version="1.0" encoding="utf-8"?>
<ds:datastoreItem xmlns:ds="http://schemas.openxmlformats.org/officeDocument/2006/customXml" ds:itemID="{132133FF-D257-45F3-8DED-DF858E098C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Projets ressources en cours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Wais Tatjana BLW</dc:creator>
  <cp:lastModifiedBy>Marc Huber</cp:lastModifiedBy>
  <dcterms:created xsi:type="dcterms:W3CDTF">2023-04-13T08:41:40Z</dcterms:created>
  <dcterms:modified xsi:type="dcterms:W3CDTF">2025-08-26T13:35:15Z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0x0101002F9FFC2F4692C040A9D99914B314900F00242779CB3C7E2A409FF6832E71E7837E</vt:lpwstr>
  </property>
  <property fmtid="{D5CDD505-2E9C-101B-9397-08002B2CF9AE}" pid="3" name="MSIP_Label_245c3252-146d-46f3-8062-82cd8c8d7e7d_Enabled">
    <vt:lpwstr>true</vt:lpwstr>
  </property>
  <property fmtid="{D5CDD505-2E9C-101B-9397-08002B2CF9AE}" pid="4" name="MSIP_Label_245c3252-146d-46f3-8062-82cd8c8d7e7d_SetDate">
    <vt:lpwstr>2025-05-14T14:28:57Z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4ca40be5-4d37-43f4-b7ec-30de3251f237</vt:lpwstr>
  </property>
  <property fmtid="{D5CDD505-2E9C-101B-9397-08002B2CF9AE}" pid="9" name="MSIP_Label_245c3252-146d-46f3-8062-82cd8c8d7e7d_ContentBits">
    <vt:lpwstr>0</vt:lpwstr>
  </property>
  <property fmtid="{D5CDD505-2E9C-101B-9397-08002B2CF9AE}" pid="10" name="MSIP_Label_245c3252-146d-46f3-8062-82cd8c8d7e7d_Tag">
    <vt:lpwstr>10, 0, 1, 1</vt:lpwstr>
  </property>
</Properties>
</file>