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96D34C8B-8F8E-9A43-97B6-2CE24DAC9310}" xr6:coauthVersionLast="47" xr6:coauthVersionMax="47" xr10:uidLastSave="{00000000-0000-0000-0000-000000000000}"/>
  <bookViews>
    <workbookView xWindow="9140" yWindow="3360" windowWidth="51200" windowHeight="28300" tabRatio="805" xr2:uid="{00000000-000D-0000-FFFF-FFFF00000000}"/>
  </bookViews>
  <sheets>
    <sheet name="Ausbildung_i" sheetId="9" r:id="rId1"/>
    <sheet name="Ausbildung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8" l="1"/>
  <c r="Q13" i="8"/>
  <c r="Q10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10" i="8" s="1"/>
</calcChain>
</file>

<file path=xl/sharedStrings.xml><?xml version="1.0" encoding="utf-8"?>
<sst xmlns="http://schemas.openxmlformats.org/spreadsheetml/2006/main" count="53" uniqueCount="26">
  <si>
    <t>(572)</t>
  </si>
  <si>
    <t>(1140)</t>
  </si>
  <si>
    <t>(740)</t>
  </si>
  <si>
    <t>(1761)</t>
  </si>
  <si>
    <t>(3256)</t>
  </si>
  <si>
    <t>(1421)</t>
  </si>
  <si>
    <t>(1304)</t>
  </si>
  <si>
    <t>(656)</t>
  </si>
  <si>
    <t>(2264)</t>
  </si>
  <si>
    <t>(2734)</t>
  </si>
  <si>
    <t>Frauen LW</t>
  </si>
  <si>
    <t>Gewerbetreibende M</t>
  </si>
  <si>
    <t>Männer Lw</t>
  </si>
  <si>
    <t>Titolo di studio</t>
  </si>
  <si>
    <t>Altri lavoratori dipendenti</t>
  </si>
  <si>
    <t>Lavoratori dip. nell'agricoltura</t>
  </si>
  <si>
    <t>Altri lavoratori indipendenti</t>
  </si>
  <si>
    <t>Lavoratori ind. nell'artigianato/industria</t>
  </si>
  <si>
    <t>Lavoratori ind. nell'agricoltura</t>
  </si>
  <si>
    <t xml:space="preserve">Donne </t>
  </si>
  <si>
    <t>Uomini</t>
  </si>
  <si>
    <t>Livello secondario I</t>
  </si>
  <si>
    <t>Livello secondario II</t>
  </si>
  <si>
    <t>Livello terziario</t>
  </si>
  <si>
    <t>(cifre tra parentesi): risultati ponderati basati su meno di 75 osservazioni</t>
  </si>
  <si>
    <t>Fonte: UST, Rilevazione sulle forze di lavoro in Svizzera (RIFOS), dati annuali cumulativi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</si>
</sst>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8">
    <xf numFmtId="0" fontId="0" fillId="0" borderId="0"/>
    <xf numFmtId="0" fontId="4" fillId="0" borderId="0"/>
    <xf numFmtId="0" fontId="3" fillId="0" borderId="0"/>
    <xf numFmtId="0" fontId="13" fillId="0" borderId="0"/>
    <xf numFmtId="0" fontId="15" fillId="0" borderId="0"/>
    <xf numFmtId="0" fontId="14" fillId="0" borderId="0"/>
    <xf numFmtId="4" fontId="16" fillId="4" borderId="0" applyNumberFormat="0" applyProtection="0">
      <alignment horizontal="left" vertical="center" indent="1"/>
    </xf>
    <xf numFmtId="4" fontId="17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7" fillId="7" borderId="4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8" fillId="5" borderId="5" applyNumberFormat="0" applyProtection="0">
      <alignment horizontal="left" vertical="top" indent="1"/>
    </xf>
    <xf numFmtId="4" fontId="18" fillId="8" borderId="5" applyNumberFormat="0" applyProtection="0">
      <alignment horizontal="right" vertical="center"/>
    </xf>
    <xf numFmtId="0" fontId="14" fillId="9" borderId="5" applyNumberFormat="0" applyProtection="0">
      <alignment horizontal="left" vertical="center" indent="1"/>
    </xf>
    <xf numFmtId="4" fontId="18" fillId="8" borderId="5" applyNumberFormat="0" applyProtection="0">
      <alignment horizontal="left" vertical="center" indent="1"/>
    </xf>
    <xf numFmtId="4" fontId="17" fillId="10" borderId="5" applyNumberFormat="0" applyProtection="0">
      <alignment vertical="center"/>
    </xf>
    <xf numFmtId="0" fontId="14" fillId="5" borderId="5" applyNumberFormat="0" applyProtection="0">
      <alignment horizontal="left" vertical="center" indent="1"/>
    </xf>
    <xf numFmtId="0" fontId="14" fillId="11" borderId="5" applyNumberFormat="0" applyProtection="0">
      <alignment horizontal="left" vertical="center" indent="1"/>
    </xf>
    <xf numFmtId="0" fontId="14" fillId="12" borderId="5" applyNumberFormat="0" applyProtection="0">
      <alignment horizontal="left" vertical="center" indent="1"/>
    </xf>
    <xf numFmtId="4" fontId="18" fillId="6" borderId="5" applyNumberFormat="0" applyProtection="0">
      <alignment horizontal="right" vertical="center"/>
    </xf>
    <xf numFmtId="4" fontId="19" fillId="13" borderId="5" applyNumberFormat="0" applyProtection="0">
      <alignment vertical="center"/>
    </xf>
    <xf numFmtId="4" fontId="17" fillId="13" borderId="5" applyNumberFormat="0" applyProtection="0">
      <alignment horizontal="left" vertical="center" indent="1"/>
    </xf>
    <xf numFmtId="0" fontId="17" fillId="13" borderId="5" applyNumberFormat="0" applyProtection="0">
      <alignment horizontal="left" vertical="top" indent="1"/>
    </xf>
    <xf numFmtId="4" fontId="18" fillId="14" borderId="5" applyNumberFormat="0" applyProtection="0">
      <alignment horizontal="right" vertical="center"/>
    </xf>
    <xf numFmtId="4" fontId="18" fillId="15" borderId="5" applyNumberFormat="0" applyProtection="0">
      <alignment horizontal="right" vertical="center"/>
    </xf>
    <xf numFmtId="4" fontId="18" fillId="16" borderId="5" applyNumberFormat="0" applyProtection="0">
      <alignment horizontal="right" vertical="center"/>
    </xf>
    <xf numFmtId="4" fontId="18" fillId="17" borderId="5" applyNumberFormat="0" applyProtection="0">
      <alignment horizontal="right" vertical="center"/>
    </xf>
    <xf numFmtId="4" fontId="18" fillId="18" borderId="5" applyNumberFormat="0" applyProtection="0">
      <alignment horizontal="right" vertical="center"/>
    </xf>
    <xf numFmtId="4" fontId="18" fillId="19" borderId="5" applyNumberFormat="0" applyProtection="0">
      <alignment horizontal="right" vertical="center"/>
    </xf>
    <xf numFmtId="4" fontId="18" fillId="20" borderId="5" applyNumberFormat="0" applyProtection="0">
      <alignment horizontal="right" vertical="center"/>
    </xf>
    <xf numFmtId="4" fontId="18" fillId="21" borderId="5" applyNumberFormat="0" applyProtection="0">
      <alignment horizontal="right" vertical="center"/>
    </xf>
    <xf numFmtId="4" fontId="18" fillId="22" borderId="5" applyNumberFormat="0" applyProtection="0">
      <alignment horizontal="right" vertical="center"/>
    </xf>
    <xf numFmtId="4" fontId="20" fillId="9" borderId="0" applyNumberFormat="0" applyProtection="0">
      <alignment horizontal="left" vertical="center" indent="1"/>
    </xf>
    <xf numFmtId="0" fontId="14" fillId="9" borderId="5" applyNumberFormat="0" applyProtection="0">
      <alignment horizontal="left" vertical="top" indent="1"/>
    </xf>
    <xf numFmtId="0" fontId="14" fillId="5" borderId="5" applyNumberFormat="0" applyProtection="0">
      <alignment horizontal="left" vertical="top" indent="1"/>
    </xf>
    <xf numFmtId="0" fontId="14" fillId="11" borderId="5" applyNumberFormat="0" applyProtection="0">
      <alignment horizontal="left" vertical="top" indent="1"/>
    </xf>
    <xf numFmtId="0" fontId="14" fillId="12" borderId="5" applyNumberFormat="0" applyProtection="0">
      <alignment horizontal="left" vertical="top" indent="1"/>
    </xf>
    <xf numFmtId="4" fontId="18" fillId="23" borderId="5" applyNumberFormat="0" applyProtection="0">
      <alignment vertical="center"/>
    </xf>
    <xf numFmtId="4" fontId="21" fillId="23" borderId="5" applyNumberFormat="0" applyProtection="0">
      <alignment vertical="center"/>
    </xf>
    <xf numFmtId="4" fontId="18" fillId="23" borderId="5" applyNumberFormat="0" applyProtection="0">
      <alignment horizontal="left" vertical="center" indent="1"/>
    </xf>
    <xf numFmtId="0" fontId="18" fillId="23" borderId="5" applyNumberFormat="0" applyProtection="0">
      <alignment horizontal="left" vertical="top" indent="1"/>
    </xf>
    <xf numFmtId="4" fontId="21" fillId="6" borderId="5" applyNumberFormat="0" applyProtection="0">
      <alignment horizontal="right" vertical="center"/>
    </xf>
    <xf numFmtId="4" fontId="22" fillId="6" borderId="5" applyNumberFormat="0" applyProtection="0">
      <alignment horizontal="right" vertical="center"/>
    </xf>
    <xf numFmtId="4" fontId="16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4" fillId="9" borderId="5" applyNumberFormat="0" applyProtection="0">
      <alignment horizontal="left" vertical="center" indent="1"/>
    </xf>
    <xf numFmtId="0" fontId="14" fillId="5" borderId="5" applyNumberFormat="0" applyProtection="0">
      <alignment horizontal="left" vertical="center" indent="1"/>
    </xf>
    <xf numFmtId="0" fontId="14" fillId="11" borderId="5" applyNumberFormat="0" applyProtection="0">
      <alignment horizontal="left" vertical="center" indent="1"/>
    </xf>
    <xf numFmtId="0" fontId="14" fillId="12" borderId="5" applyNumberFormat="0" applyProtection="0">
      <alignment horizontal="left" vertical="center" indent="1"/>
    </xf>
    <xf numFmtId="0" fontId="14" fillId="12" borderId="5" applyNumberFormat="0" applyProtection="0">
      <alignment horizontal="left" vertical="center" indent="1"/>
    </xf>
    <xf numFmtId="0" fontId="14" fillId="11" borderId="5" applyNumberFormat="0" applyProtection="0">
      <alignment horizontal="left" vertical="center" indent="1"/>
    </xf>
    <xf numFmtId="0" fontId="14" fillId="5" borderId="5" applyNumberFormat="0" applyProtection="0">
      <alignment horizontal="left" vertical="center" indent="1"/>
    </xf>
    <xf numFmtId="0" fontId="14" fillId="9" borderId="5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0" fontId="14" fillId="9" borderId="5" applyNumberFormat="0" applyProtection="0">
      <alignment horizontal="left" vertical="top" indent="1"/>
    </xf>
    <xf numFmtId="0" fontId="14" fillId="5" borderId="5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1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0" applyFont="1"/>
    <xf numFmtId="1" fontId="6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left" vertical="center" readingOrder="1"/>
    </xf>
    <xf numFmtId="0" fontId="8" fillId="2" borderId="1" xfId="0" applyFont="1" applyFill="1" applyBorder="1"/>
    <xf numFmtId="0" fontId="8" fillId="2" borderId="2" xfId="0" applyFont="1" applyFill="1" applyBorder="1"/>
    <xf numFmtId="49" fontId="8" fillId="3" borderId="0" xfId="0" applyNumberFormat="1" applyFont="1" applyFill="1"/>
    <xf numFmtId="0" fontId="12" fillId="0" borderId="0" xfId="0" applyFont="1"/>
    <xf numFmtId="0" fontId="11" fillId="0" borderId="0" xfId="0" applyFont="1" applyAlignment="1">
      <alignment horizontal="left" vertical="center" readingOrder="1"/>
    </xf>
    <xf numFmtId="3" fontId="23" fillId="0" borderId="0" xfId="0" applyNumberFormat="1" applyFont="1" applyAlignment="1">
      <alignment horizontal="right"/>
    </xf>
    <xf numFmtId="49" fontId="8" fillId="3" borderId="0" xfId="0" applyNumberFormat="1" applyFont="1" applyFill="1" applyAlignment="1">
      <alignment horizontal="right"/>
    </xf>
    <xf numFmtId="0" fontId="24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left" vertical="center" readingOrder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49" fontId="0" fillId="0" borderId="0" xfId="0" applyNumberFormat="1"/>
    <xf numFmtId="49" fontId="6" fillId="0" borderId="0" xfId="0" applyNumberFormat="1" applyFont="1"/>
    <xf numFmtId="49" fontId="8" fillId="3" borderId="7" xfId="0" applyNumberFormat="1" applyFont="1" applyFill="1" applyBorder="1" applyAlignment="1">
      <alignment horizontal="right"/>
    </xf>
    <xf numFmtId="49" fontId="8" fillId="3" borderId="3" xfId="0" applyNumberFormat="1" applyFont="1" applyFill="1" applyBorder="1" applyAlignment="1">
      <alignment horizontal="right"/>
    </xf>
    <xf numFmtId="49" fontId="8" fillId="3" borderId="6" xfId="0" applyNumberFormat="1" applyFont="1" applyFill="1" applyBorder="1" applyAlignment="1">
      <alignment horizontal="right"/>
    </xf>
    <xf numFmtId="49" fontId="8" fillId="3" borderId="2" xfId="0" applyNumberFormat="1" applyFont="1" applyFill="1" applyBorder="1" applyAlignment="1">
      <alignment horizontal="right"/>
    </xf>
    <xf numFmtId="1" fontId="8" fillId="0" borderId="0" xfId="0" applyNumberFormat="1" applyFont="1"/>
    <xf numFmtId="49" fontId="8" fillId="0" borderId="0" xfId="0" applyNumberFormat="1" applyFont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/>
  </cellXfs>
  <cellStyles count="78">
    <cellStyle name="Komma 10 2 2 3" xfId="62" xr:uid="{00000000-0005-0000-0000-000000000000}"/>
    <cellStyle name="Komma 10 2 5 2 2" xfId="61" xr:uid="{00000000-0005-0000-0000-000001000000}"/>
    <cellStyle name="Normal_Bz2002t33_haupt" xfId="4" xr:uid="{00000000-0005-0000-0000-000002000000}"/>
    <cellStyle name="SAPBEXaggData" xfId="16" xr:uid="{00000000-0005-0000-0000-000003000000}"/>
    <cellStyle name="SAPBEXaggDataEmph" xfId="21" xr:uid="{00000000-0005-0000-0000-000004000000}"/>
    <cellStyle name="SAPBEXaggItem" xfId="22" xr:uid="{00000000-0005-0000-0000-000005000000}"/>
    <cellStyle name="SAPBEXaggItemX" xfId="23" xr:uid="{00000000-0005-0000-0000-000006000000}"/>
    <cellStyle name="SAPBEXchaText" xfId="7" xr:uid="{00000000-0005-0000-0000-000007000000}"/>
    <cellStyle name="SAPBEXexcBad7" xfId="24" xr:uid="{00000000-0005-0000-0000-000008000000}"/>
    <cellStyle name="SAPBEXexcBad8" xfId="25" xr:uid="{00000000-0005-0000-0000-000009000000}"/>
    <cellStyle name="SAPBEXexcBad9" xfId="26" xr:uid="{00000000-0005-0000-0000-00000A000000}"/>
    <cellStyle name="SAPBEXexcCritical4" xfId="27" xr:uid="{00000000-0005-0000-0000-00000B000000}"/>
    <cellStyle name="SAPBEXexcCritical5" xfId="28" xr:uid="{00000000-0005-0000-0000-00000C000000}"/>
    <cellStyle name="SAPBEXexcCritical6" xfId="29" xr:uid="{00000000-0005-0000-0000-00000D000000}"/>
    <cellStyle name="SAPBEXexcGood1" xfId="30" xr:uid="{00000000-0005-0000-0000-00000E000000}"/>
    <cellStyle name="SAPBEXexcGood2" xfId="31" xr:uid="{00000000-0005-0000-0000-00000F000000}"/>
    <cellStyle name="SAPBEXexcGood3" xfId="32" xr:uid="{00000000-0005-0000-0000-000010000000}"/>
    <cellStyle name="SAPBEXfilterDrill" xfId="9" xr:uid="{00000000-0005-0000-0000-000011000000}"/>
    <cellStyle name="SAPBEXfilterItem" xfId="8" xr:uid="{00000000-0005-0000-0000-000012000000}"/>
    <cellStyle name="SAPBEXfilterText" xfId="33" xr:uid="{00000000-0005-0000-0000-000013000000}"/>
    <cellStyle name="SAPBEXformats" xfId="13" xr:uid="{00000000-0005-0000-0000-000014000000}"/>
    <cellStyle name="SAPBEXheaderItem" xfId="11" xr:uid="{00000000-0005-0000-0000-000015000000}"/>
    <cellStyle name="SAPBEXheaderItem 2" xfId="46" xr:uid="{00000000-0005-0000-0000-000016000000}"/>
    <cellStyle name="SAPBEXheaderItem 3" xfId="55" xr:uid="{00000000-0005-0000-0000-000017000000}"/>
    <cellStyle name="SAPBEXheaderText" xfId="10" xr:uid="{00000000-0005-0000-0000-000018000000}"/>
    <cellStyle name="SAPBEXheaderText 2" xfId="45" xr:uid="{00000000-0005-0000-0000-000019000000}"/>
    <cellStyle name="SAPBEXheaderText 3" xfId="56" xr:uid="{00000000-0005-0000-0000-00001A000000}"/>
    <cellStyle name="SAPBEXHLevel0" xfId="14" xr:uid="{00000000-0005-0000-0000-00001B000000}"/>
    <cellStyle name="SAPBEXHLevel0 2" xfId="47" xr:uid="{00000000-0005-0000-0000-00001C000000}"/>
    <cellStyle name="SAPBEXHLevel0 3" xfId="54" xr:uid="{00000000-0005-0000-0000-00001D000000}"/>
    <cellStyle name="SAPBEXHLevel0X" xfId="34" xr:uid="{00000000-0005-0000-0000-00001E000000}"/>
    <cellStyle name="SAPBEXHLevel0X 2" xfId="58" xr:uid="{00000000-0005-0000-0000-00001F000000}"/>
    <cellStyle name="SAPBEXHLevel1" xfId="17" xr:uid="{00000000-0005-0000-0000-000020000000}"/>
    <cellStyle name="SAPBEXHLevel1 2" xfId="48" xr:uid="{00000000-0005-0000-0000-000021000000}"/>
    <cellStyle name="SAPBEXHLevel1 3" xfId="53" xr:uid="{00000000-0005-0000-0000-000022000000}"/>
    <cellStyle name="SAPBEXHLevel1X" xfId="35" xr:uid="{00000000-0005-0000-0000-000023000000}"/>
    <cellStyle name="SAPBEXHLevel1X 2" xfId="59" xr:uid="{00000000-0005-0000-0000-000024000000}"/>
    <cellStyle name="SAPBEXHLevel2" xfId="18" xr:uid="{00000000-0005-0000-0000-000025000000}"/>
    <cellStyle name="SAPBEXHLevel2 2" xfId="49" xr:uid="{00000000-0005-0000-0000-000026000000}"/>
    <cellStyle name="SAPBEXHLevel2 3" xfId="52" xr:uid="{00000000-0005-0000-0000-000027000000}"/>
    <cellStyle name="SAPBEXHLevel2X" xfId="36" xr:uid="{00000000-0005-0000-0000-000028000000}"/>
    <cellStyle name="SAPBEXHLevel3" xfId="19" xr:uid="{00000000-0005-0000-0000-000029000000}"/>
    <cellStyle name="SAPBEXHLevel3 2" xfId="50" xr:uid="{00000000-0005-0000-0000-00002A000000}"/>
    <cellStyle name="SAPBEXHLevel3 3" xfId="51" xr:uid="{00000000-0005-0000-0000-00002B000000}"/>
    <cellStyle name="SAPBEXHLevel3X" xfId="37" xr:uid="{00000000-0005-0000-0000-00002C000000}"/>
    <cellStyle name="SAPBEXresData" xfId="38" xr:uid="{00000000-0005-0000-0000-00002D000000}"/>
    <cellStyle name="SAPBEXresDataEmph" xfId="39" xr:uid="{00000000-0005-0000-0000-00002E000000}"/>
    <cellStyle name="SAPBEXresItem" xfId="40" xr:uid="{00000000-0005-0000-0000-00002F000000}"/>
    <cellStyle name="SAPBEXresItemX" xfId="41" xr:uid="{00000000-0005-0000-0000-000030000000}"/>
    <cellStyle name="SAPBEXstdData" xfId="20" xr:uid="{00000000-0005-0000-0000-000031000000}"/>
    <cellStyle name="SAPBEXstdDataEmph" xfId="42" xr:uid="{00000000-0005-0000-0000-000032000000}"/>
    <cellStyle name="SAPBEXstdItem" xfId="15" xr:uid="{00000000-0005-0000-0000-000033000000}"/>
    <cellStyle name="SAPBEXstdItemX" xfId="12" xr:uid="{00000000-0005-0000-0000-000034000000}"/>
    <cellStyle name="SAPBEXtitle" xfId="6" xr:uid="{00000000-0005-0000-0000-000035000000}"/>
    <cellStyle name="SAPBEXtitle 2" xfId="44" xr:uid="{00000000-0005-0000-0000-000036000000}"/>
    <cellStyle name="SAPBEXtitle 3" xfId="57" xr:uid="{00000000-0005-0000-0000-000037000000}"/>
    <cellStyle name="SAPBEXundefined" xfId="43" xr:uid="{00000000-0005-0000-0000-000038000000}"/>
    <cellStyle name="Standard" xfId="0" builtinId="0"/>
    <cellStyle name="Standard 2" xfId="1" xr:uid="{00000000-0005-0000-0000-00003A000000}"/>
    <cellStyle name="Standard 2 2" xfId="60" xr:uid="{00000000-0005-0000-0000-00003B000000}"/>
    <cellStyle name="Standard 2 3" xfId="5" xr:uid="{00000000-0005-0000-0000-00003C000000}"/>
    <cellStyle name="Standard 3" xfId="63" xr:uid="{00000000-0005-0000-0000-00003D000000}"/>
    <cellStyle name="Standard 3 2" xfId="64" xr:uid="{00000000-0005-0000-0000-00003E000000}"/>
    <cellStyle name="Standard 3 2 2" xfId="67" xr:uid="{00000000-0005-0000-0000-00003F000000}"/>
    <cellStyle name="Standard 3 2 2 2" xfId="72" xr:uid="{00000000-0005-0000-0000-000040000000}"/>
    <cellStyle name="Standard 3 2 2 3" xfId="77" xr:uid="{00000000-0005-0000-0000-000041000000}"/>
    <cellStyle name="Standard 3 2 3" xfId="69" xr:uid="{00000000-0005-0000-0000-000042000000}"/>
    <cellStyle name="Standard 3 2 4" xfId="74" xr:uid="{00000000-0005-0000-0000-000043000000}"/>
    <cellStyle name="Standard 3 3" xfId="66" xr:uid="{00000000-0005-0000-0000-000044000000}"/>
    <cellStyle name="Standard 3 3 2" xfId="71" xr:uid="{00000000-0005-0000-0000-000045000000}"/>
    <cellStyle name="Standard 3 3 3" xfId="76" xr:uid="{00000000-0005-0000-0000-000046000000}"/>
    <cellStyle name="Standard 3 4" xfId="68" xr:uid="{00000000-0005-0000-0000-000047000000}"/>
    <cellStyle name="Standard 3 5" xfId="73" xr:uid="{00000000-0005-0000-0000-000048000000}"/>
    <cellStyle name="Standard 4" xfId="3" xr:uid="{00000000-0005-0000-0000-000049000000}"/>
    <cellStyle name="Standard 5" xfId="65" xr:uid="{00000000-0005-0000-0000-00004A000000}"/>
    <cellStyle name="Standard 5 2" xfId="70" xr:uid="{00000000-0005-0000-0000-00004B000000}"/>
    <cellStyle name="Standard 5 3" xfId="75" xr:uid="{00000000-0005-0000-0000-00004C000000}"/>
    <cellStyle name="Standard 6" xfId="2" xr:uid="{00000000-0005-0000-0000-00004D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Titolo di studio</a:t>
            </a:r>
          </a:p>
        </c:rich>
      </c:tx>
      <c:layout>
        <c:manualLayout>
          <c:xMode val="edge"/>
          <c:yMode val="edge"/>
          <c:x val="0.40305199888260823"/>
          <c:y val="5.1866018025321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259536307961503"/>
          <c:y val="0.15604963273098729"/>
          <c:w val="0.51766517264451117"/>
          <c:h val="0.37987120809936636"/>
        </c:manualLayout>
      </c:layout>
      <c:barChart>
        <c:barDir val="bar"/>
        <c:grouping val="percentStacked"/>
        <c:varyColors val="0"/>
        <c:ser>
          <c:idx val="1"/>
          <c:order val="1"/>
          <c:tx>
            <c:strRef>
              <c:f>Ausbildung!$A$5</c:f>
              <c:strCache>
                <c:ptCount val="1"/>
                <c:pt idx="0">
                  <c:v>Livello secondario 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Ausbildung!$B$5:$O$5</c:f>
              <c:numCache>
                <c:formatCode>@</c:formatCode>
                <c:ptCount val="14"/>
                <c:pt idx="0">
                  <c:v>205678</c:v>
                </c:pt>
                <c:pt idx="1">
                  <c:v>214706</c:v>
                </c:pt>
                <c:pt idx="3">
                  <c:v>572</c:v>
                </c:pt>
                <c:pt idx="4">
                  <c:v>1761</c:v>
                </c:pt>
                <c:pt idx="6">
                  <c:v>39633</c:v>
                </c:pt>
                <c:pt idx="7">
                  <c:v>41577</c:v>
                </c:pt>
                <c:pt idx="9">
                  <c:v>1304</c:v>
                </c:pt>
                <c:pt idx="10">
                  <c:v>7281</c:v>
                </c:pt>
                <c:pt idx="12">
                  <c:v>2264</c:v>
                </c:pt>
                <c:pt idx="13">
                  <c:v>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1-4FCE-8F7B-AF59107DFA69}"/>
            </c:ext>
          </c:extLst>
        </c:ser>
        <c:ser>
          <c:idx val="2"/>
          <c:order val="2"/>
          <c:tx>
            <c:strRef>
              <c:f>Ausbildung!$A$6</c:f>
              <c:strCache>
                <c:ptCount val="1"/>
                <c:pt idx="0">
                  <c:v>Livello secondario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Ausbildung!$B$6:$O$6</c:f>
              <c:numCache>
                <c:formatCode>@</c:formatCode>
                <c:ptCount val="14"/>
                <c:pt idx="0">
                  <c:v>817760</c:v>
                </c:pt>
                <c:pt idx="1">
                  <c:v>795758</c:v>
                </c:pt>
                <c:pt idx="3">
                  <c:v>1140</c:v>
                </c:pt>
                <c:pt idx="4">
                  <c:v>3256</c:v>
                </c:pt>
                <c:pt idx="6">
                  <c:v>136753</c:v>
                </c:pt>
                <c:pt idx="7">
                  <c:v>141962</c:v>
                </c:pt>
                <c:pt idx="9">
                  <c:v>3665</c:v>
                </c:pt>
                <c:pt idx="10">
                  <c:v>34405</c:v>
                </c:pt>
                <c:pt idx="12">
                  <c:v>11267</c:v>
                </c:pt>
                <c:pt idx="13">
                  <c:v>24922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1-4FCE-8F7B-AF59107DFA69}"/>
            </c:ext>
          </c:extLst>
        </c:ser>
        <c:ser>
          <c:idx val="3"/>
          <c:order val="3"/>
          <c:tx>
            <c:strRef>
              <c:f>Ausbildung!$A$7</c:f>
              <c:strCache>
                <c:ptCount val="1"/>
                <c:pt idx="0">
                  <c:v>Livello terziario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Ausbildung!$B$7:$O$7</c:f>
              <c:numCache>
                <c:formatCode>@</c:formatCode>
                <c:ptCount val="14"/>
                <c:pt idx="0">
                  <c:v>804626</c:v>
                </c:pt>
                <c:pt idx="1">
                  <c:v>937685</c:v>
                </c:pt>
                <c:pt idx="3">
                  <c:v>740</c:v>
                </c:pt>
                <c:pt idx="4">
                  <c:v>1421</c:v>
                </c:pt>
                <c:pt idx="6">
                  <c:v>124985</c:v>
                </c:pt>
                <c:pt idx="7">
                  <c:v>194054</c:v>
                </c:pt>
                <c:pt idx="9">
                  <c:v>656</c:v>
                </c:pt>
                <c:pt idx="10">
                  <c:v>8557</c:v>
                </c:pt>
                <c:pt idx="12">
                  <c:v>2734</c:v>
                </c:pt>
                <c:pt idx="13">
                  <c:v>15700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1-4FCE-8F7B-AF59107D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473768"/>
        <c:axId val="625464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Ausbildung!$A$4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Ausbildung!$B$2:$O$3</c15:sqref>
                        </c15:fullRef>
                        <c15:levelRef>
                          <c15:sqref>Ausbildung!$B$2:$O$2</c15:sqref>
                        </c15:levelRef>
                        <c15:formulaRef>
                          <c15:sqref>Ausbildung!$B$2:$O$2</c15:sqref>
                        </c15:formulaRef>
                      </c:ext>
                    </c:extLst>
                    <c:strCache>
                      <c:ptCount val="14"/>
                      <c:pt idx="0">
                        <c:v>Altri lavoratori dipendenti</c:v>
                      </c:pt>
                      <c:pt idx="3">
                        <c:v>Lavoratori dip. nell'agricoltura</c:v>
                      </c:pt>
                      <c:pt idx="6">
                        <c:v>Altri lavoratori indipendenti</c:v>
                      </c:pt>
                      <c:pt idx="9">
                        <c:v>Lavoratori ind. nell'artigianato/industria</c:v>
                      </c:pt>
                      <c:pt idx="12">
                        <c:v>Lavoratori ind. nell'agricoltura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Ausbildung!$B$4:$O$4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3D1-4FCE-8F7B-AF59107DFA69}"/>
                  </c:ext>
                </c:extLst>
              </c15:ser>
            </c15:filteredBarSeries>
          </c:ext>
        </c:extLst>
      </c:barChart>
      <c:catAx>
        <c:axId val="62547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5464584"/>
        <c:crosses val="autoZero"/>
        <c:auto val="1"/>
        <c:lblAlgn val="ctr"/>
        <c:lblOffset val="100"/>
        <c:noMultiLvlLbl val="0"/>
      </c:catAx>
      <c:valAx>
        <c:axId val="625464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547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06629683219101"/>
          <c:y val="0.58940010149933697"/>
          <c:w val="0.61980785147012774"/>
          <c:h val="7.4135596667817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265817</xdr:colOff>
      <xdr:row>10</xdr:row>
      <xdr:rowOff>34747</xdr:rowOff>
    </xdr:from>
    <xdr:to>
      <xdr:col>15</xdr:col>
      <xdr:colOff>42333</xdr:colOff>
      <xdr:row>33</xdr:row>
      <xdr:rowOff>74083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8</xdr:col>
      <xdr:colOff>314325</xdr:colOff>
      <xdr:row>59</xdr:row>
      <xdr:rowOff>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8801100"/>
          <a:ext cx="5295900" cy="9715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800">
              <a:latin typeface="Arial" pitchFamily="34" charset="0"/>
              <a:cs typeface="Arial" pitchFamily="34" charset="0"/>
            </a:rPr>
            <a:t>Sekundarstufe I: 	Obligatorische Grundschule (neun Jahre)</a:t>
          </a:r>
        </a:p>
        <a:p>
          <a:r>
            <a:rPr lang="de-CH" sz="800">
              <a:latin typeface="Arial" pitchFamily="34" charset="0"/>
              <a:cs typeface="Arial" pitchFamily="34" charset="0"/>
            </a:rPr>
            <a:t>Sekundarstufe II: </a:t>
          </a:r>
          <a:r>
            <a:rPr lang="de-CH" sz="800" baseline="0">
              <a:latin typeface="Arial" pitchFamily="34" charset="0"/>
              <a:cs typeface="Arial" pitchFamily="34" charset="0"/>
            </a:rPr>
            <a:t> 	Berufliche Grundbildung mit oder ohne Berufsmaturität; Allgemein- und 	berufsbildende Mittelschulen (z.B. Fachmittelschulen, Handelsmittelschulen); 	Maturitätsschulen (Gymnasien)</a:t>
          </a:r>
        </a:p>
        <a:p>
          <a:r>
            <a:rPr lang="de-CH" sz="800" baseline="0">
              <a:latin typeface="Arial" pitchFamily="34" charset="0"/>
              <a:cs typeface="Arial" pitchFamily="34" charset="0"/>
            </a:rPr>
            <a:t>Tertiärstufe:	Höhere Berufsbildung (eidg. Berufsprüfungen und höhere Fachprüfungen sowie höhere 	Fachschulen) und Hochschulen (universitäre Hochschulen, Fachhochschulen)</a:t>
          </a:r>
          <a:endParaRPr lang="de-CH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98778</xdr:rowOff>
    </xdr:from>
    <xdr:to>
      <xdr:col>14</xdr:col>
      <xdr:colOff>349250</xdr:colOff>
      <xdr:row>9</xdr:row>
      <xdr:rowOff>74083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977195"/>
          <a:ext cx="5619750" cy="22930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effectLst/>
              <a:latin typeface="+mn-lt"/>
              <a:ea typeface="+mn-ea"/>
              <a:cs typeface="+mn-cs"/>
            </a:rPr>
            <a:t>Fonte: UST, Rilevazione sulle forze di lavoro in Svizzera (RIFOS), dati annuali cumulativi </a:t>
          </a:r>
          <a:r>
            <a:rPr lang="de-CH" sz="900">
              <a:effectLst/>
              <a:latin typeface="+mn-lt"/>
              <a:ea typeface="+mn-ea"/>
              <a:cs typeface="+mn-cs"/>
            </a:rPr>
            <a:t>2022-2024</a:t>
          </a:r>
          <a:endParaRPr lang="de-CH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0.64426</cdr:y>
    </cdr:from>
    <cdr:to>
      <cdr:x>0.97842</cdr:x>
      <cdr:y>0.84097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2203834"/>
          <a:ext cx="5182482" cy="672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Livello secondario I: 	scuola dell'obbligo (nove anni)</a:t>
          </a:r>
        </a:p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Livello secondario II: 	formazione di base professionale con o senza maturità professionale; scuola media per la formazione 	generale e professionale (scuole specializzate, scuole di commercio); liceo</a:t>
          </a:r>
        </a:p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Livello terziario:	formazione professionale superiore (esami fed. professionali ed esami professionali superiori) 	nonché scuole specializzate superiori (università, scuole universitarie professionali)</a:t>
          </a:r>
        </a:p>
      </cdr:txBody>
    </cdr:sp>
  </cdr:relSizeAnchor>
  <cdr:relSizeAnchor xmlns:cdr="http://schemas.openxmlformats.org/drawingml/2006/chartDrawing">
    <cdr:from>
      <cdr:x>0.01642</cdr:x>
      <cdr:y>2.43864E-6</cdr:y>
    </cdr:from>
    <cdr:to>
      <cdr:x>0.01642</cdr:x>
      <cdr:y>2.43864E-6</cdr:y>
    </cdr:to>
    <cdr:grpSp>
      <cdr:nvGrpSpPr>
        <cdr:cNvPr id="11" name="Gruppieren 10">
          <a:extLst xmlns:a="http://schemas.openxmlformats.org/drawingml/2006/main">
            <a:ext uri="{FF2B5EF4-FFF2-40B4-BE49-F238E27FC236}">
              <a16:creationId xmlns:a16="http://schemas.microsoft.com/office/drawing/2014/main" id="{73FCBAF9-4BBB-47B2-A3F6-C6F0AEDD5962}"/>
            </a:ext>
          </a:extLst>
        </cdr:cNvPr>
        <cdr:cNvGrpSpPr/>
      </cdr:nvGrpSpPr>
      <cdr:grpSpPr>
        <a:xfrm xmlns:a="http://schemas.openxmlformats.org/drawingml/2006/main">
          <a:off x="90490" y="9"/>
          <a:ext cx="0" cy="0"/>
          <a:chOff x="90490" y="9"/>
          <a:chExt cx="0" cy="0"/>
        </a:xfrm>
      </cdr:grpSpPr>
    </cdr:grpSp>
  </cdr:relSizeAnchor>
  <cdr:relSizeAnchor xmlns:cdr="http://schemas.openxmlformats.org/drawingml/2006/chartDrawing">
    <cdr:from>
      <cdr:x>0.11095</cdr:x>
      <cdr:y>0.91128</cdr:y>
    </cdr:from>
    <cdr:to>
      <cdr:x>1</cdr:x>
      <cdr:y>0.97965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585084" y="3056466"/>
          <a:ext cx="4688417" cy="229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Fonte: UST, Rilevazione sulle forze di lavoro in Svizzera (RIFOS), dati annuali cumulativi 2022-2024</a:t>
          </a:r>
          <a:endParaRPr lang="de-CH" sz="800"/>
        </a:p>
      </cdr:txBody>
    </cdr:sp>
  </cdr:relSizeAnchor>
  <cdr:relSizeAnchor xmlns:cdr="http://schemas.openxmlformats.org/drawingml/2006/chartDrawing">
    <cdr:from>
      <cdr:x>0.00061</cdr:x>
      <cdr:y>0.82236</cdr:y>
    </cdr:from>
    <cdr:to>
      <cdr:x>0.93067</cdr:x>
      <cdr:y>0.9393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8FCA8E1B-AB87-4351-B012-5D3B050DC171}"/>
            </a:ext>
          </a:extLst>
        </cdr:cNvPr>
        <cdr:cNvSpPr txBox="1"/>
      </cdr:nvSpPr>
      <cdr:spPr>
        <a:xfrm xmlns:a="http://schemas.openxmlformats.org/drawingml/2006/main">
          <a:off x="3175" y="2813050"/>
          <a:ext cx="4855458" cy="4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I campioni di lavoratori dipendenti del primario sono molto esigui: pertanto i rilevamenti comparativi di questa categoria sono solo parzialmente attendibili dal profilo statistico.</a:t>
          </a:r>
        </a:p>
      </cdr:txBody>
    </cdr:sp>
  </cdr:relSizeAnchor>
  <cdr:relSizeAnchor xmlns:cdr="http://schemas.openxmlformats.org/drawingml/2006/chartDrawing">
    <cdr:from>
      <cdr:x>0.82865</cdr:x>
      <cdr:y>0.11987</cdr:y>
    </cdr:from>
    <cdr:to>
      <cdr:x>0.94974</cdr:x>
      <cdr:y>0.22257</cdr:y>
    </cdr:to>
    <cdr:sp macro="" textlink="">
      <cdr:nvSpPr>
        <cdr:cNvPr id="8" name="Textfeld 1">
          <a:extLst xmlns:a="http://schemas.openxmlformats.org/drawingml/2006/main">
            <a:ext uri="{FF2B5EF4-FFF2-40B4-BE49-F238E27FC236}">
              <a16:creationId xmlns:a16="http://schemas.microsoft.com/office/drawing/2014/main" id="{F07A22A6-A5B6-383E-DF37-98257F20F3A3}"/>
            </a:ext>
          </a:extLst>
        </cdr:cNvPr>
        <cdr:cNvSpPr txBox="1"/>
      </cdr:nvSpPr>
      <cdr:spPr>
        <a:xfrm xmlns:a="http://schemas.openxmlformats.org/drawingml/2006/main">
          <a:off x="4559300" y="442384"/>
          <a:ext cx="666251" cy="379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0.82865</cdr:x>
      <cdr:y>0.21068</cdr:y>
    </cdr:from>
    <cdr:to>
      <cdr:x>0.9666</cdr:x>
      <cdr:y>0.29883</cdr:y>
    </cdr:to>
    <cdr:sp macro="" textlink="">
      <cdr:nvSpPr>
        <cdr:cNvPr id="9" name="Textfeld 1">
          <a:extLst xmlns:a="http://schemas.openxmlformats.org/drawingml/2006/main">
            <a:ext uri="{FF2B5EF4-FFF2-40B4-BE49-F238E27FC236}">
              <a16:creationId xmlns:a16="http://schemas.microsoft.com/office/drawing/2014/main" id="{A5C74BCD-C85D-6200-D7FD-17A6BB1D02DE}"/>
            </a:ext>
          </a:extLst>
        </cdr:cNvPr>
        <cdr:cNvSpPr txBox="1"/>
      </cdr:nvSpPr>
      <cdr:spPr>
        <a:xfrm xmlns:a="http://schemas.openxmlformats.org/drawingml/2006/main">
          <a:off x="4559300" y="777545"/>
          <a:ext cx="759021" cy="325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0.82865</cdr:x>
      <cdr:y>0.29068</cdr:y>
    </cdr:from>
    <cdr:to>
      <cdr:x>0.9666</cdr:x>
      <cdr:y>0.38119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6A75C9C4-905D-4C52-E443-C877F5F4B4C6}"/>
            </a:ext>
          </a:extLst>
        </cdr:cNvPr>
        <cdr:cNvSpPr txBox="1"/>
      </cdr:nvSpPr>
      <cdr:spPr>
        <a:xfrm xmlns:a="http://schemas.openxmlformats.org/drawingml/2006/main">
          <a:off x="4559300" y="1072787"/>
          <a:ext cx="759021" cy="334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0.82865</cdr:x>
      <cdr:y>0.37915</cdr:y>
    </cdr:from>
    <cdr:to>
      <cdr:x>0.94262</cdr:x>
      <cdr:y>0.47575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58D30229-D3B0-1B19-D8E1-1055A889868A}"/>
            </a:ext>
          </a:extLst>
        </cdr:cNvPr>
        <cdr:cNvSpPr txBox="1"/>
      </cdr:nvSpPr>
      <cdr:spPr>
        <a:xfrm xmlns:a="http://schemas.openxmlformats.org/drawingml/2006/main">
          <a:off x="4559300" y="1399294"/>
          <a:ext cx="627097" cy="356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0.82865</cdr:x>
      <cdr:y>0.471</cdr:y>
    </cdr:from>
    <cdr:to>
      <cdr:x>0.93424</cdr:x>
      <cdr:y>0.57032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FA622682-ABCE-1641-E7FB-E9A02F25FEC5}"/>
            </a:ext>
          </a:extLst>
        </cdr:cNvPr>
        <cdr:cNvSpPr txBox="1"/>
      </cdr:nvSpPr>
      <cdr:spPr>
        <a:xfrm xmlns:a="http://schemas.openxmlformats.org/drawingml/2006/main">
          <a:off x="4559300" y="1738252"/>
          <a:ext cx="580999" cy="36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3" zoomScale="154" zoomScaleNormal="154" workbookViewId="0">
      <selection activeCell="M15" sqref="M15"/>
    </sheetView>
  </sheetViews>
  <sheetFormatPr baseColWidth="10" defaultColWidth="11.5" defaultRowHeight="13"/>
  <cols>
    <col min="1" max="1" width="17.1640625" customWidth="1"/>
    <col min="2" max="11" width="9.1640625" customWidth="1"/>
  </cols>
  <sheetData>
    <row r="1" spans="1:11" ht="17.25" customHeight="1">
      <c r="A1" s="16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1.25" customHeight="1">
      <c r="A2" s="8"/>
      <c r="B2" s="28" t="s">
        <v>14</v>
      </c>
      <c r="C2" s="28"/>
      <c r="D2" s="28" t="s">
        <v>15</v>
      </c>
      <c r="E2" s="28"/>
      <c r="F2" s="28" t="s">
        <v>16</v>
      </c>
      <c r="G2" s="28"/>
      <c r="H2" s="28" t="s">
        <v>17</v>
      </c>
      <c r="I2" s="28"/>
      <c r="J2" s="28" t="s">
        <v>18</v>
      </c>
      <c r="K2" s="28"/>
    </row>
    <row r="3" spans="1:11" ht="11.25" customHeight="1">
      <c r="A3" s="9"/>
      <c r="B3" s="30" t="s">
        <v>19</v>
      </c>
      <c r="C3" s="30" t="s">
        <v>20</v>
      </c>
      <c r="D3" s="30" t="s">
        <v>19</v>
      </c>
      <c r="E3" s="30" t="s">
        <v>20</v>
      </c>
      <c r="F3" s="30" t="s">
        <v>19</v>
      </c>
      <c r="G3" s="30" t="s">
        <v>20</v>
      </c>
      <c r="H3" s="30" t="s">
        <v>19</v>
      </c>
      <c r="I3" s="30" t="s">
        <v>20</v>
      </c>
      <c r="J3" s="30" t="s">
        <v>19</v>
      </c>
      <c r="K3" s="30" t="s">
        <v>20</v>
      </c>
    </row>
    <row r="4" spans="1:11" ht="11.25" customHeight="1">
      <c r="A4" s="10" t="s">
        <v>21</v>
      </c>
      <c r="B4" s="22">
        <v>205678</v>
      </c>
      <c r="C4" s="23">
        <v>214706</v>
      </c>
      <c r="D4" s="22" t="s">
        <v>0</v>
      </c>
      <c r="E4" s="23" t="s">
        <v>3</v>
      </c>
      <c r="F4" s="22">
        <v>39633</v>
      </c>
      <c r="G4" s="23">
        <v>41577</v>
      </c>
      <c r="H4" s="22" t="s">
        <v>6</v>
      </c>
      <c r="I4" s="23">
        <v>7281</v>
      </c>
      <c r="J4" s="22" t="s">
        <v>8</v>
      </c>
      <c r="K4" s="23">
        <v>4377</v>
      </c>
    </row>
    <row r="5" spans="1:11" ht="11.25" customHeight="1">
      <c r="A5" s="10" t="s">
        <v>22</v>
      </c>
      <c r="B5" s="22">
        <v>817760</v>
      </c>
      <c r="C5" s="23">
        <v>795758</v>
      </c>
      <c r="D5" s="22" t="s">
        <v>1</v>
      </c>
      <c r="E5" s="23" t="s">
        <v>4</v>
      </c>
      <c r="F5" s="22">
        <v>136753</v>
      </c>
      <c r="G5" s="23">
        <v>141962</v>
      </c>
      <c r="H5" s="22">
        <v>3665</v>
      </c>
      <c r="I5" s="23">
        <v>34405</v>
      </c>
      <c r="J5" s="22">
        <v>11267</v>
      </c>
      <c r="K5" s="23">
        <v>24922</v>
      </c>
    </row>
    <row r="6" spans="1:11" ht="11.25" customHeight="1">
      <c r="A6" s="10" t="s">
        <v>23</v>
      </c>
      <c r="B6" s="24">
        <v>804626</v>
      </c>
      <c r="C6" s="25">
        <v>937685</v>
      </c>
      <c r="D6" s="24" t="s">
        <v>2</v>
      </c>
      <c r="E6" s="25" t="s">
        <v>5</v>
      </c>
      <c r="F6" s="24">
        <v>124985</v>
      </c>
      <c r="G6" s="25">
        <v>194054</v>
      </c>
      <c r="H6" s="24" t="s">
        <v>7</v>
      </c>
      <c r="I6" s="25">
        <v>8557</v>
      </c>
      <c r="J6" s="24" t="s">
        <v>9</v>
      </c>
      <c r="K6" s="25">
        <v>15700</v>
      </c>
    </row>
    <row r="7" spans="1:11" s="4" customFormat="1" ht="11.25" customHeight="1">
      <c r="A7" s="15" t="s">
        <v>24</v>
      </c>
      <c r="E7" s="26"/>
      <c r="H7" s="26"/>
      <c r="J7" s="27"/>
    </row>
    <row r="8" spans="1:11" s="4" customFormat="1" ht="11.25" customHeight="1">
      <c r="A8" s="15" t="s">
        <v>25</v>
      </c>
    </row>
    <row r="9" spans="1:11" ht="11.25" customHeight="1">
      <c r="A9" s="12"/>
    </row>
    <row r="10" spans="1:11" ht="11.25" customHeight="1">
      <c r="A10" s="12"/>
      <c r="J10" s="20"/>
    </row>
    <row r="11" spans="1:11" ht="11.25" customHeight="1">
      <c r="A11" s="12"/>
    </row>
    <row r="12" spans="1:11" ht="11.25" customHeight="1">
      <c r="A12" s="12"/>
    </row>
    <row r="13" spans="1:11" ht="13.5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1.25" customHeight="1">
      <c r="A14" s="12"/>
    </row>
    <row r="15" spans="1:11" ht="11.25" customHeight="1">
      <c r="A15" s="17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>
      <c r="A16" s="17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>
      <c r="A17" s="17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4" spans="1:11">
      <c r="A24" s="2"/>
    </row>
    <row r="25" spans="1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9" spans="1:11">
      <c r="K29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topLeftCell="A14" zoomScale="196" zoomScaleNormal="196" workbookViewId="0">
      <selection activeCell="N2" sqref="N2"/>
    </sheetView>
  </sheetViews>
  <sheetFormatPr baseColWidth="10" defaultColWidth="11.5" defaultRowHeight="13"/>
  <cols>
    <col min="1" max="1" width="15.5" customWidth="1"/>
    <col min="2" max="3" width="6.83203125" customWidth="1"/>
    <col min="4" max="4" width="0.5" customWidth="1"/>
    <col min="5" max="6" width="6.83203125" customWidth="1"/>
    <col min="7" max="7" width="0.5" customWidth="1"/>
    <col min="8" max="9" width="6.83203125" customWidth="1"/>
    <col min="10" max="10" width="0.5" customWidth="1"/>
    <col min="11" max="12" width="6.83203125" customWidth="1"/>
    <col min="13" max="13" width="0.5" customWidth="1"/>
    <col min="14" max="15" width="6.83203125" customWidth="1"/>
  </cols>
  <sheetData>
    <row r="1" spans="1:17" ht="14">
      <c r="A1" s="7" t="s">
        <v>13</v>
      </c>
    </row>
    <row r="2" spans="1:17" s="3" customFormat="1" ht="13" customHeight="1">
      <c r="B2" s="28" t="s">
        <v>14</v>
      </c>
      <c r="C2" s="28"/>
      <c r="D2" s="29"/>
      <c r="E2" s="28" t="s">
        <v>15</v>
      </c>
      <c r="F2" s="28"/>
      <c r="G2" s="29"/>
      <c r="H2" s="28" t="s">
        <v>16</v>
      </c>
      <c r="I2" s="28"/>
      <c r="J2" s="29"/>
      <c r="K2" s="28" t="s">
        <v>17</v>
      </c>
      <c r="L2" s="28"/>
      <c r="M2" s="29"/>
      <c r="N2" s="28" t="s">
        <v>18</v>
      </c>
      <c r="O2" s="28"/>
    </row>
    <row r="3" spans="1:17" s="3" customFormat="1" ht="13" customHeight="1">
      <c r="A3" s="9"/>
      <c r="B3" s="30" t="s">
        <v>19</v>
      </c>
      <c r="C3" s="30" t="s">
        <v>20</v>
      </c>
      <c r="D3" s="30"/>
      <c r="E3" s="30" t="s">
        <v>19</v>
      </c>
      <c r="F3" s="30" t="s">
        <v>20</v>
      </c>
      <c r="G3" s="30"/>
      <c r="H3" s="30" t="s">
        <v>19</v>
      </c>
      <c r="I3" s="30" t="s">
        <v>20</v>
      </c>
      <c r="J3" s="30"/>
      <c r="K3" s="30" t="s">
        <v>19</v>
      </c>
      <c r="L3" s="30" t="s">
        <v>20</v>
      </c>
      <c r="M3" s="30"/>
      <c r="N3" s="30" t="s">
        <v>19</v>
      </c>
      <c r="O3" s="30" t="s">
        <v>20</v>
      </c>
    </row>
    <row r="4" spans="1:17" s="4" customFormat="1" ht="2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 s="4" customFormat="1" ht="10" customHeight="1">
      <c r="A5" s="10" t="s">
        <v>21</v>
      </c>
      <c r="B5" s="14">
        <v>205678</v>
      </c>
      <c r="C5" s="14">
        <v>214706</v>
      </c>
      <c r="D5" s="14"/>
      <c r="E5" s="14">
        <v>572</v>
      </c>
      <c r="F5" s="14">
        <v>1761</v>
      </c>
      <c r="G5" s="14"/>
      <c r="H5" s="14">
        <v>39633</v>
      </c>
      <c r="I5" s="14">
        <v>41577</v>
      </c>
      <c r="J5" s="14"/>
      <c r="K5" s="14">
        <v>1304</v>
      </c>
      <c r="L5" s="14">
        <v>7281</v>
      </c>
      <c r="M5" s="14"/>
      <c r="N5" s="14">
        <v>2264</v>
      </c>
      <c r="O5" s="14">
        <v>4377</v>
      </c>
    </row>
    <row r="6" spans="1:17" s="4" customFormat="1" ht="10" customHeight="1">
      <c r="A6" s="10" t="s">
        <v>22</v>
      </c>
      <c r="B6" s="14">
        <v>817760</v>
      </c>
      <c r="C6" s="14">
        <v>795758</v>
      </c>
      <c r="D6" s="14"/>
      <c r="E6" s="14">
        <v>1140</v>
      </c>
      <c r="F6" s="14">
        <v>3256</v>
      </c>
      <c r="G6" s="14"/>
      <c r="H6" s="14">
        <v>136753</v>
      </c>
      <c r="I6" s="14">
        <v>141962</v>
      </c>
      <c r="J6" s="14"/>
      <c r="K6" s="14">
        <v>3665</v>
      </c>
      <c r="L6" s="14">
        <v>34405</v>
      </c>
      <c r="M6" s="14"/>
      <c r="N6" s="14">
        <v>11267</v>
      </c>
      <c r="O6" s="14">
        <v>24922</v>
      </c>
    </row>
    <row r="7" spans="1:17" s="4" customFormat="1" ht="10" customHeight="1">
      <c r="A7" s="10" t="s">
        <v>23</v>
      </c>
      <c r="B7" s="14">
        <v>804626</v>
      </c>
      <c r="C7" s="14">
        <v>937685</v>
      </c>
      <c r="D7" s="14"/>
      <c r="E7" s="14">
        <v>740</v>
      </c>
      <c r="F7" s="14">
        <v>1421</v>
      </c>
      <c r="G7" s="14"/>
      <c r="H7" s="14">
        <v>124985</v>
      </c>
      <c r="I7" s="14">
        <v>194054</v>
      </c>
      <c r="J7" s="14"/>
      <c r="K7" s="14">
        <v>656</v>
      </c>
      <c r="L7" s="14">
        <v>8557</v>
      </c>
      <c r="M7" s="14"/>
      <c r="N7" s="14">
        <v>2734</v>
      </c>
      <c r="O7" s="14">
        <v>15700</v>
      </c>
    </row>
    <row r="8" spans="1:17" ht="10" customHeight="1">
      <c r="A8" s="12"/>
      <c r="B8" s="21">
        <f t="shared" ref="B8:M8" si="0">SUM(B5:B7)</f>
        <v>1828064</v>
      </c>
      <c r="C8" s="21">
        <f t="shared" si="0"/>
        <v>1948149</v>
      </c>
      <c r="D8" s="21">
        <f t="shared" si="0"/>
        <v>0</v>
      </c>
      <c r="E8" s="21">
        <f t="shared" si="0"/>
        <v>2452</v>
      </c>
      <c r="F8" s="21">
        <f t="shared" si="0"/>
        <v>6438</v>
      </c>
      <c r="G8" s="21">
        <f t="shared" si="0"/>
        <v>0</v>
      </c>
      <c r="H8" s="21">
        <f t="shared" si="0"/>
        <v>301371</v>
      </c>
      <c r="I8" s="21">
        <f t="shared" si="0"/>
        <v>377593</v>
      </c>
      <c r="J8" s="21">
        <f t="shared" si="0"/>
        <v>0</v>
      </c>
      <c r="K8" s="21">
        <f t="shared" si="0"/>
        <v>5625</v>
      </c>
      <c r="L8" s="21">
        <f t="shared" si="0"/>
        <v>50243</v>
      </c>
      <c r="M8" s="21">
        <f t="shared" si="0"/>
        <v>0</v>
      </c>
      <c r="N8" s="21">
        <f t="shared" ref="N8" si="1">SUM(N5:N7)</f>
        <v>16265</v>
      </c>
      <c r="O8" s="21">
        <f>SUM(O5:O7)</f>
        <v>44999</v>
      </c>
    </row>
    <row r="9" spans="1:17" s="6" customFormat="1" ht="10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6" t="s">
        <v>10</v>
      </c>
    </row>
    <row r="10" spans="1:17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3"/>
      <c r="O10" s="13"/>
      <c r="P10" s="13">
        <f>O7/O8*100</f>
        <v>34.88966421476033</v>
      </c>
      <c r="Q10" s="20">
        <f>N7/N8*100</f>
        <v>16.809099292960344</v>
      </c>
    </row>
    <row r="11" spans="1:17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3"/>
      <c r="O11" s="13"/>
      <c r="P11" s="13"/>
    </row>
    <row r="12" spans="1:17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6" t="s">
        <v>11</v>
      </c>
    </row>
    <row r="13" spans="1:17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20">
        <f>L7/L8*100</f>
        <v>17.03122823079832</v>
      </c>
    </row>
    <row r="14" spans="1:17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7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6" t="s">
        <v>12</v>
      </c>
    </row>
    <row r="16" spans="1:17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20">
        <f>O7/O8*100</f>
        <v>34.88966421476033</v>
      </c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9" spans="1:15">
      <c r="A19" s="2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9" spans="1:15">
      <c r="A29" s="2"/>
    </row>
    <row r="30" spans="1: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2" spans="1:15">
      <c r="O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AKE_Ausbildung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09:37:25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Ausbildung_d"/>
    <f:field ref="CHPRECONFIG_1_1001_Objektname" par="" edit="true" text="AB19_Datentabelle_Grafik_Mensch_Bauernfamilie_SAKE_Ausbildu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1997F2A6-B0EF-4B8B-A1D2-77FE5604FF7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5B5A7573-ECC6-474D-AD9E-FAB8593BBE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C4894-5CC0-4BFA-AC27-8A5F7FC1F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Ausbildung_i</vt:lpstr>
      <vt:lpstr>Ausbildung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2025-07-03T13:53:53Z</cp:lastPrinted>
  <dcterms:created xsi:type="dcterms:W3CDTF">2002-02-08T07:11:55Z</dcterms:created>
  <dcterms:modified xsi:type="dcterms:W3CDTF">2025-08-05T14:11:34Z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COO.2101.101.7.1381490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*COO.2101.101.7.1381490*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AB19_Datentabelle_Grafik_Mensch_Bauernfamilie_SAKE_Ausbildung_d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2019-04-29T08:35:16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2025-01-22T08:53:29Z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bc00df00-0064-4eea-876d-c8dcc4758812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