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Direktzahlungen/08_Ressourceneffizienzbeiträge/"/>
    </mc:Choice>
  </mc:AlternateContent>
  <xr:revisionPtr revIDLastSave="0" documentId="8_{60FCE626-BD27-EF44-BA96-0216B5692AD9}" xr6:coauthVersionLast="47" xr6:coauthVersionMax="47" xr10:uidLastSave="{00000000-0000-0000-0000-000000000000}"/>
  <bookViews>
    <workbookView xWindow="1920" yWindow="500" windowWidth="29040" windowHeight="15720" tabRatio="858" xr2:uid="{00000000-000D-0000-FFFF-FFFF00000000}"/>
  </bookViews>
  <sheets>
    <sheet name="Ressourceneffizienz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C37" i="18"/>
  <c r="B37" i="18"/>
  <c r="D35" i="18"/>
  <c r="C35" i="18"/>
  <c r="B35" i="18"/>
</calcChain>
</file>

<file path=xl/sharedStrings.xml><?xml version="1.0" encoding="utf-8"?>
<sst xmlns="http://schemas.openxmlformats.org/spreadsheetml/2006/main" count="54" uniqueCount="48">
  <si>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</si>
  <si>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</si>
  <si>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</si>
  <si>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</si>
  <si>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</si>
  <si>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</si>
  <si>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</si>
  <si>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</si>
  <si>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</si>
  <si>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</si>
  <si>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</si>
  <si>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</si>
  <si>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</si>
  <si>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</si>
  <si>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</si>
  <si>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</si>
  <si>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</si>
  <si>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</si>
  <si>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</si>
  <si>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</si>
  <si>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</si>
  <si>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</si>
  <si>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</si>
  <si>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</si>
  <si>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</si>
  <si>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Cantone</t>
  </si>
  <si>
    <t xml:space="preserve">Tecnica di applicazione </t>
  </si>
  <si>
    <t>precisa</t>
  </si>
  <si>
    <t>Foraggiamento</t>
  </si>
  <si>
    <t>scaglionato di suini</t>
  </si>
  <si>
    <t>Aziende</t>
  </si>
  <si>
    <t xml:space="preserve">Totale </t>
  </si>
  <si>
    <t>contributi</t>
  </si>
  <si>
    <t>fr.</t>
  </si>
  <si>
    <t>Totale</t>
  </si>
  <si>
    <t>Svizzera</t>
  </si>
  <si>
    <t>Zone</t>
  </si>
  <si>
    <t>Pianura</t>
  </si>
  <si>
    <t>Collina</t>
  </si>
  <si>
    <t>ZM I</t>
  </si>
  <si>
    <t>ZM III</t>
  </si>
  <si>
    <t>ZM IV</t>
  </si>
  <si>
    <t>Fonte: UFAG</t>
  </si>
  <si>
    <t>ZM II</t>
  </si>
  <si>
    <t>Contributi per l’efficienza delle risorse 2024</t>
  </si>
  <si>
    <t>UBG</t>
  </si>
  <si>
    <t>numero</t>
  </si>
  <si>
    <t>Irroratrici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</si>
</sst>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2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  <fill>
      <patternFill patternType="solid">
        <fgColor indexed="6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8">
    <xf numFmtId="0" fontId="0" fillId="0" borderId="0" applyNumberFormat="0" applyFill="0" applyBorder="0" applyProtection="0">
      <alignment vertical="top" wrapText="1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</cellStyleXfs>
  <cellXfs count="40">
    <xf numFmtId="0" fontId="0" fillId="0" borderId="0" xfId="0" applyAlignment="1"/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4" fillId="2" borderId="3" xfId="3" applyFont="1" applyFill="1" applyBorder="1" applyAlignment="1">
      <alignment horizontal="right" vertical="center" wrapText="1"/>
    </xf>
    <xf numFmtId="164" fontId="4" fillId="2" borderId="0" xfId="3" applyNumberFormat="1" applyFont="1" applyFill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5" xfId="0" applyNumberFormat="1" applyFont="1" applyFill="1" applyBorder="1" applyAlignment="1">
      <alignment vertical="center" wrapText="1"/>
    </xf>
    <xf numFmtId="0" fontId="9" fillId="0" borderId="0" xfId="0" applyNumberFormat="1" applyFont="1" applyBorder="1" applyAlignment="1">
      <alignment vertical="center" wrapText="1"/>
    </xf>
    <xf numFmtId="0" fontId="9" fillId="4" borderId="0" xfId="0" applyNumberFormat="1" applyFont="1" applyFill="1" applyBorder="1" applyAlignment="1">
      <alignment vertical="center" wrapText="1"/>
    </xf>
    <xf numFmtId="0" fontId="9" fillId="4" borderId="3" xfId="0" applyNumberFormat="1" applyFont="1" applyFill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0" fillId="2" borderId="6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</cellXfs>
  <cellStyles count="8">
    <cellStyle name="Normal 2" xfId="1" xr:uid="{00000000-0005-0000-0000-000000000000}"/>
    <cellStyle name="Pourcentage 2" xfId="2" xr:uid="{00000000-0005-0000-0000-000001000000}"/>
    <cellStyle name="Prozent 2" xfId="4" xr:uid="{00000000-0005-0000-0000-000002000000}"/>
    <cellStyle name="Standard" xfId="0" builtinId="0"/>
    <cellStyle name="Standard 2" xfId="3" xr:uid="{00000000-0005-0000-0000-000004000000}"/>
    <cellStyle name="Standard 3" xfId="5" xr:uid="{00000000-0005-0000-0000-000005000000}"/>
    <cellStyle name="Standard 4" xfId="6" xr:uid="{00000000-0005-0000-0000-000006000000}"/>
    <cellStyle name="Standard 5" xfId="7" xr:uid="{00000000-0005-0000-0000-000007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  <mruColors>
      <color rgb="FFDCD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H45"/>
  <sheetViews>
    <sheetView tabSelected="1" topLeftCell="A23" zoomScale="130" zoomScaleNormal="130" zoomScalePageLayoutView="150" workbookViewId="0">
      <selection sqref="A1:G42"/>
    </sheetView>
  </sheetViews>
  <sheetFormatPr baseColWidth="10" defaultColWidth="8.625" defaultRowHeight="10.25" customHeight="1" x14ac:dyDescent="0.15"/>
  <cols>
    <col min="1" max="7" width="6.75" style="2" customWidth="1"/>
    <col min="8" max="8" width="5.375" style="2" customWidth="1"/>
    <col min="9" max="16384" width="8.625" style="2"/>
  </cols>
  <sheetData>
    <row r="1" spans="1:8" ht="13.25" customHeight="1" x14ac:dyDescent="0.15">
      <c r="A1" s="16" t="s">
        <v>44</v>
      </c>
      <c r="B1" s="1"/>
      <c r="C1" s="1"/>
      <c r="D1" s="1"/>
      <c r="E1" s="1"/>
      <c r="F1" s="1"/>
      <c r="G1" s="1"/>
      <c r="H1" s="1"/>
    </row>
    <row r="2" spans="1:8" ht="11" customHeight="1" x14ac:dyDescent="0.15">
      <c r="A2" s="6"/>
      <c r="B2" s="32" t="s">
        <v>26</v>
      </c>
      <c r="C2" s="33"/>
      <c r="D2" s="33"/>
      <c r="E2" s="36" t="s">
        <v>28</v>
      </c>
      <c r="F2" s="37"/>
      <c r="G2" s="37"/>
    </row>
    <row r="3" spans="1:8" ht="11" customHeight="1" x14ac:dyDescent="0.15">
      <c r="A3" s="7"/>
      <c r="B3" s="34" t="s">
        <v>27</v>
      </c>
      <c r="C3" s="35"/>
      <c r="D3" s="35"/>
      <c r="E3" s="38" t="s">
        <v>29</v>
      </c>
      <c r="F3" s="39"/>
      <c r="G3" s="39"/>
    </row>
    <row r="4" spans="1:8" ht="10.25" customHeight="1" x14ac:dyDescent="0.15">
      <c r="A4" s="7"/>
      <c r="B4" s="8"/>
      <c r="C4" s="9"/>
      <c r="D4" s="20" t="s">
        <v>31</v>
      </c>
      <c r="E4" s="8"/>
      <c r="F4" s="9"/>
      <c r="G4" s="23" t="s">
        <v>34</v>
      </c>
    </row>
    <row r="5" spans="1:8" ht="10.25" customHeight="1" x14ac:dyDescent="0.15">
      <c r="A5" s="7"/>
      <c r="B5" s="24" t="s">
        <v>30</v>
      </c>
      <c r="C5" s="18" t="s">
        <v>47</v>
      </c>
      <c r="D5" s="15" t="s">
        <v>32</v>
      </c>
      <c r="E5" s="25" t="s">
        <v>30</v>
      </c>
      <c r="F5" s="22" t="s">
        <v>45</v>
      </c>
      <c r="G5" s="22" t="s">
        <v>32</v>
      </c>
    </row>
    <row r="6" spans="1:8" ht="10.25" customHeight="1" x14ac:dyDescent="0.15">
      <c r="A6" s="17" t="s">
        <v>25</v>
      </c>
      <c r="B6" s="19" t="s">
        <v>46</v>
      </c>
      <c r="C6" s="26" t="s">
        <v>46</v>
      </c>
      <c r="D6" s="21" t="s">
        <v>33</v>
      </c>
      <c r="E6" s="19" t="s">
        <v>46</v>
      </c>
      <c r="F6" s="26" t="s">
        <v>46</v>
      </c>
      <c r="G6" s="22" t="s">
        <v>33</v>
      </c>
    </row>
    <row r="7" spans="1:8" ht="10.25" customHeight="1" x14ac:dyDescent="0.15">
      <c r="A7" s="4" t="s">
        <v>14</v>
      </c>
      <c r="B7" s="5">
        <v>12</v>
      </c>
      <c r="C7" s="5">
        <v>12</v>
      </c>
      <c r="D7" s="5">
        <v>45080.450439453103</v>
      </c>
      <c r="E7" s="5">
        <v>39</v>
      </c>
      <c r="F7" s="5">
        <v>2639.6100066304198</v>
      </c>
      <c r="G7" s="5">
        <v>92386.349864959702</v>
      </c>
    </row>
    <row r="8" spans="1:8" ht="10.25" customHeight="1" x14ac:dyDescent="0.15">
      <c r="A8" s="12" t="s">
        <v>15</v>
      </c>
      <c r="B8" s="13">
        <v>6</v>
      </c>
      <c r="C8" s="13">
        <v>6</v>
      </c>
      <c r="D8" s="13">
        <v>23894.150024414099</v>
      </c>
      <c r="E8" s="13">
        <v>446</v>
      </c>
      <c r="F8" s="13">
        <v>18950.3600308895</v>
      </c>
      <c r="G8" s="13">
        <v>663262.59983825695</v>
      </c>
    </row>
    <row r="9" spans="1:8" ht="10.25" customHeight="1" x14ac:dyDescent="0.15">
      <c r="A9" s="4" t="s">
        <v>16</v>
      </c>
      <c r="B9" s="5">
        <v>6</v>
      </c>
      <c r="C9" s="5">
        <v>6</v>
      </c>
      <c r="D9" s="5">
        <v>32769.250244140603</v>
      </c>
      <c r="E9" s="5">
        <v>1166</v>
      </c>
      <c r="F9" s="5">
        <v>44712.950069189101</v>
      </c>
      <c r="G9" s="5">
        <v>1564953.2505721999</v>
      </c>
    </row>
    <row r="10" spans="1:8" ht="10.25" customHeight="1" x14ac:dyDescent="0.15">
      <c r="A10" s="12" t="s">
        <v>17</v>
      </c>
      <c r="B10" s="13">
        <v>0</v>
      </c>
      <c r="C10" s="13">
        <v>0</v>
      </c>
      <c r="D10" s="13">
        <v>0</v>
      </c>
      <c r="E10" s="13">
        <v>5</v>
      </c>
      <c r="F10" s="13">
        <v>235.62000036239601</v>
      </c>
      <c r="G10" s="13">
        <v>8246.6999816894495</v>
      </c>
    </row>
    <row r="11" spans="1:8" ht="10.25" customHeight="1" x14ac:dyDescent="0.15">
      <c r="A11" s="4" t="s">
        <v>18</v>
      </c>
      <c r="B11" s="5">
        <v>1</v>
      </c>
      <c r="C11" s="5">
        <v>1</v>
      </c>
      <c r="D11" s="5">
        <v>2644</v>
      </c>
      <c r="E11" s="5">
        <v>31</v>
      </c>
      <c r="F11" s="5">
        <v>1220.3100032806401</v>
      </c>
      <c r="G11" s="5">
        <v>42710.850173950203</v>
      </c>
    </row>
    <row r="12" spans="1:8" ht="10.25" customHeight="1" x14ac:dyDescent="0.15">
      <c r="A12" s="12" t="s">
        <v>19</v>
      </c>
      <c r="B12" s="13">
        <v>0</v>
      </c>
      <c r="C12" s="13">
        <v>0</v>
      </c>
      <c r="D12" s="13">
        <v>0</v>
      </c>
      <c r="E12" s="13">
        <v>23</v>
      </c>
      <c r="F12" s="13">
        <v>972.94999170303299</v>
      </c>
      <c r="G12" s="13">
        <v>34053.250244140603</v>
      </c>
    </row>
    <row r="13" spans="1:8" ht="10.25" customHeight="1" x14ac:dyDescent="0.15">
      <c r="A13" s="4" t="s">
        <v>20</v>
      </c>
      <c r="B13" s="5">
        <v>0</v>
      </c>
      <c r="C13" s="5">
        <v>0</v>
      </c>
      <c r="D13" s="5">
        <v>0</v>
      </c>
      <c r="E13" s="5">
        <v>32</v>
      </c>
      <c r="F13" s="5">
        <v>950.30000591278099</v>
      </c>
      <c r="G13" s="5">
        <v>33260.5000610352</v>
      </c>
    </row>
    <row r="14" spans="1:8" ht="10.25" customHeight="1" x14ac:dyDescent="0.15">
      <c r="A14" s="12" t="s">
        <v>21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8" ht="10.25" customHeight="1" x14ac:dyDescent="0.15">
      <c r="A15" s="4" t="s">
        <v>22</v>
      </c>
      <c r="B15" s="5">
        <v>2</v>
      </c>
      <c r="C15" s="5">
        <v>2</v>
      </c>
      <c r="D15" s="5">
        <v>9438</v>
      </c>
      <c r="E15" s="5">
        <v>17</v>
      </c>
      <c r="F15" s="5">
        <v>643.32000005245197</v>
      </c>
      <c r="G15" s="5">
        <v>22516.200006485</v>
      </c>
    </row>
    <row r="16" spans="1:8" ht="10.25" customHeight="1" x14ac:dyDescent="0.15">
      <c r="A16" s="12" t="s">
        <v>23</v>
      </c>
      <c r="B16" s="13">
        <v>1</v>
      </c>
      <c r="C16" s="13">
        <v>1</v>
      </c>
      <c r="D16" s="13">
        <v>2668</v>
      </c>
      <c r="E16" s="13">
        <v>116</v>
      </c>
      <c r="F16" s="13">
        <v>6650.9500254392597</v>
      </c>
      <c r="G16" s="13">
        <v>232783.24997711199</v>
      </c>
    </row>
    <row r="17" spans="1:7" ht="10.25" customHeight="1" x14ac:dyDescent="0.15">
      <c r="A17" s="4" t="s">
        <v>24</v>
      </c>
      <c r="B17" s="5">
        <v>1</v>
      </c>
      <c r="C17" s="5">
        <v>1</v>
      </c>
      <c r="D17" s="5">
        <v>3245</v>
      </c>
      <c r="E17" s="5">
        <v>41</v>
      </c>
      <c r="F17" s="5">
        <v>2254.3900008201599</v>
      </c>
      <c r="G17" s="5">
        <v>78903.649902343794</v>
      </c>
    </row>
    <row r="18" spans="1:7" ht="10.25" customHeight="1" x14ac:dyDescent="0.15">
      <c r="A18" s="12" t="s">
        <v>3</v>
      </c>
      <c r="B18" s="13">
        <v>3</v>
      </c>
      <c r="C18" s="13">
        <v>3</v>
      </c>
      <c r="D18" s="13">
        <v>12059.4499511719</v>
      </c>
      <c r="E18" s="13">
        <v>21</v>
      </c>
      <c r="F18" s="13">
        <v>1385.16999948025</v>
      </c>
      <c r="G18" s="13">
        <v>48480.950401306203</v>
      </c>
    </row>
    <row r="19" spans="1:7" ht="10.25" customHeight="1" x14ac:dyDescent="0.15">
      <c r="A19" s="4" t="s">
        <v>4</v>
      </c>
      <c r="B19" s="5">
        <v>4</v>
      </c>
      <c r="C19" s="5">
        <v>4</v>
      </c>
      <c r="D19" s="5">
        <v>17327.75</v>
      </c>
      <c r="E19" s="5">
        <v>27</v>
      </c>
      <c r="F19" s="5">
        <v>2156.5399980544998</v>
      </c>
      <c r="G19" s="5">
        <v>75478.900390625</v>
      </c>
    </row>
    <row r="20" spans="1:7" ht="10.25" customHeight="1" x14ac:dyDescent="0.15">
      <c r="A20" s="12" t="s">
        <v>5</v>
      </c>
      <c r="B20" s="13">
        <v>0</v>
      </c>
      <c r="C20" s="13">
        <v>0</v>
      </c>
      <c r="D20" s="13">
        <v>0</v>
      </c>
      <c r="E20" s="13">
        <v>11</v>
      </c>
      <c r="F20" s="13">
        <v>514.69000864028897</v>
      </c>
      <c r="G20" s="13">
        <v>18014.149963378899</v>
      </c>
    </row>
    <row r="21" spans="1:7" ht="10.25" customHeight="1" x14ac:dyDescent="0.15">
      <c r="A21" s="4" t="s">
        <v>6</v>
      </c>
      <c r="B21" s="5">
        <v>0</v>
      </c>
      <c r="C21" s="5">
        <v>0</v>
      </c>
      <c r="D21" s="5">
        <v>0</v>
      </c>
      <c r="E21" s="5">
        <v>49</v>
      </c>
      <c r="F21" s="5">
        <v>1454.8899974823</v>
      </c>
      <c r="G21" s="5">
        <v>50921.150192260699</v>
      </c>
    </row>
    <row r="22" spans="1:7" ht="10.25" customHeight="1" x14ac:dyDescent="0.15">
      <c r="A22" s="12" t="s">
        <v>7</v>
      </c>
      <c r="B22" s="13">
        <v>10</v>
      </c>
      <c r="C22" s="13">
        <v>10</v>
      </c>
      <c r="D22" s="13">
        <v>61633.8994140625</v>
      </c>
      <c r="E22" s="13">
        <v>185</v>
      </c>
      <c r="F22" s="13">
        <v>10692.7600165606</v>
      </c>
      <c r="G22" s="13">
        <v>374246.60026550299</v>
      </c>
    </row>
    <row r="23" spans="1:7" ht="10.25" customHeight="1" x14ac:dyDescent="0.15">
      <c r="A23" s="4" t="s">
        <v>8</v>
      </c>
      <c r="B23" s="5">
        <v>5</v>
      </c>
      <c r="C23" s="5">
        <v>5</v>
      </c>
      <c r="D23" s="5">
        <v>21922.9501953125</v>
      </c>
      <c r="E23" s="5">
        <v>11</v>
      </c>
      <c r="F23" s="5">
        <v>322.51000404357899</v>
      </c>
      <c r="G23" s="5">
        <v>11287.850067138699</v>
      </c>
    </row>
    <row r="24" spans="1:7" ht="10.25" customHeight="1" x14ac:dyDescent="0.15">
      <c r="A24" s="12" t="s">
        <v>9</v>
      </c>
      <c r="B24" s="13">
        <v>5</v>
      </c>
      <c r="C24" s="13">
        <v>5</v>
      </c>
      <c r="D24" s="13">
        <v>21077.4501953125</v>
      </c>
      <c r="E24" s="13">
        <v>141</v>
      </c>
      <c r="F24" s="13">
        <v>8887.5099973678607</v>
      </c>
      <c r="G24" s="13">
        <v>311062.85073852498</v>
      </c>
    </row>
    <row r="25" spans="1:7" ht="10.25" customHeight="1" x14ac:dyDescent="0.15">
      <c r="A25" s="4" t="s">
        <v>10</v>
      </c>
      <c r="B25" s="5">
        <v>6</v>
      </c>
      <c r="C25" s="5">
        <v>6</v>
      </c>
      <c r="D25" s="5">
        <v>39130.050048828103</v>
      </c>
      <c r="E25" s="5">
        <v>102</v>
      </c>
      <c r="F25" s="5">
        <v>9191.7699737548792</v>
      </c>
      <c r="G25" s="5">
        <v>321711.95001220697</v>
      </c>
    </row>
    <row r="26" spans="1:7" ht="10.25" customHeight="1" x14ac:dyDescent="0.15">
      <c r="A26" s="12" t="s">
        <v>11</v>
      </c>
      <c r="B26" s="13">
        <v>10</v>
      </c>
      <c r="C26" s="13">
        <v>10</v>
      </c>
      <c r="D26" s="13">
        <v>25390</v>
      </c>
      <c r="E26" s="13">
        <v>0</v>
      </c>
      <c r="F26" s="13">
        <v>0</v>
      </c>
      <c r="G26" s="13">
        <v>0</v>
      </c>
    </row>
    <row r="27" spans="1:7" ht="10.25" customHeight="1" x14ac:dyDescent="0.15">
      <c r="A27" s="4" t="s">
        <v>12</v>
      </c>
      <c r="B27" s="5">
        <v>54</v>
      </c>
      <c r="C27" s="5">
        <v>54</v>
      </c>
      <c r="D27" s="5">
        <v>271285.00061035203</v>
      </c>
      <c r="E27" s="5">
        <v>31</v>
      </c>
      <c r="F27" s="5">
        <v>2604.9300265312199</v>
      </c>
      <c r="G27" s="5">
        <v>91172.550598144502</v>
      </c>
    </row>
    <row r="28" spans="1:7" ht="10.25" customHeight="1" x14ac:dyDescent="0.15">
      <c r="A28" s="12" t="s">
        <v>13</v>
      </c>
      <c r="B28" s="13">
        <v>23</v>
      </c>
      <c r="C28" s="13">
        <v>23</v>
      </c>
      <c r="D28" s="13">
        <v>111584.80004882799</v>
      </c>
      <c r="E28" s="13">
        <v>3</v>
      </c>
      <c r="F28" s="13">
        <v>64.090001583099394</v>
      </c>
      <c r="G28" s="13">
        <v>2243.1500015258798</v>
      </c>
    </row>
    <row r="29" spans="1:7" ht="10.25" customHeight="1" x14ac:dyDescent="0.15">
      <c r="A29" s="4" t="s">
        <v>0</v>
      </c>
      <c r="B29" s="5">
        <v>6</v>
      </c>
      <c r="C29" s="5">
        <v>6</v>
      </c>
      <c r="D29" s="5">
        <v>19356.8000488281</v>
      </c>
      <c r="E29" s="5">
        <v>11</v>
      </c>
      <c r="F29" s="5">
        <v>894.97999382018997</v>
      </c>
      <c r="G29" s="5">
        <v>31324.300170898401</v>
      </c>
    </row>
    <row r="30" spans="1:7" ht="10.25" customHeight="1" x14ac:dyDescent="0.15">
      <c r="A30" s="12" t="s">
        <v>1</v>
      </c>
      <c r="B30" s="13">
        <v>2</v>
      </c>
      <c r="C30" s="13">
        <v>2</v>
      </c>
      <c r="D30" s="13">
        <v>20913.75</v>
      </c>
      <c r="E30" s="13">
        <v>3</v>
      </c>
      <c r="F30" s="13">
        <v>169.48999786376999</v>
      </c>
      <c r="G30" s="13">
        <v>5932.14990234375</v>
      </c>
    </row>
    <row r="31" spans="1:7" ht="10.25" customHeight="1" x14ac:dyDescent="0.15">
      <c r="A31" s="4" t="s">
        <v>2</v>
      </c>
      <c r="B31" s="5">
        <v>0</v>
      </c>
      <c r="C31" s="5">
        <v>0</v>
      </c>
      <c r="D31" s="5">
        <v>0</v>
      </c>
      <c r="E31" s="5">
        <v>27</v>
      </c>
      <c r="F31" s="5">
        <v>1346.4200063645801</v>
      </c>
      <c r="G31" s="5">
        <v>47124.699987411499</v>
      </c>
    </row>
    <row r="32" spans="1:7" ht="10.25" customHeight="1" x14ac:dyDescent="0.15">
      <c r="A32" s="27" t="s">
        <v>35</v>
      </c>
      <c r="B32" s="10">
        <v>157</v>
      </c>
      <c r="C32" s="10">
        <v>157</v>
      </c>
      <c r="D32" s="10">
        <v>741420.75122070301</v>
      </c>
      <c r="E32" s="10">
        <v>2538</v>
      </c>
      <c r="F32" s="10">
        <v>118916.510155827</v>
      </c>
      <c r="G32" s="10">
        <v>4162077.8533134498</v>
      </c>
    </row>
    <row r="33" spans="1:8" ht="10.25" customHeight="1" x14ac:dyDescent="0.15">
      <c r="A33" s="3"/>
      <c r="B33" s="3"/>
      <c r="C33" s="3"/>
      <c r="D33" s="3"/>
      <c r="E33" s="3"/>
      <c r="F33" s="3"/>
      <c r="G33" s="3"/>
    </row>
    <row r="34" spans="1:8" ht="10.25" customHeight="1" x14ac:dyDescent="0.15">
      <c r="A34" s="27" t="s">
        <v>36</v>
      </c>
      <c r="B34" s="11"/>
      <c r="C34" s="11"/>
      <c r="D34" s="11"/>
      <c r="E34" s="11"/>
      <c r="F34" s="11"/>
      <c r="G34" s="11"/>
    </row>
    <row r="35" spans="1:8" ht="10.25" customHeight="1" x14ac:dyDescent="0.15">
      <c r="A35" s="28" t="s">
        <v>37</v>
      </c>
      <c r="B35" s="5">
        <f>117+11</f>
        <v>128</v>
      </c>
      <c r="C35" s="5">
        <f>117+11</f>
        <v>128</v>
      </c>
      <c r="D35" s="5">
        <f>599350.85+33974.15</f>
        <v>633325</v>
      </c>
      <c r="E35" s="5">
        <v>1332</v>
      </c>
      <c r="F35" s="5">
        <v>77224.960146486803</v>
      </c>
      <c r="G35" s="5">
        <v>2702873.6019344302</v>
      </c>
    </row>
    <row r="36" spans="1:8" ht="10.25" customHeight="1" x14ac:dyDescent="0.15">
      <c r="A36" s="29" t="s">
        <v>38</v>
      </c>
      <c r="B36" s="13">
        <v>13</v>
      </c>
      <c r="C36" s="13">
        <v>13</v>
      </c>
      <c r="D36" s="13">
        <v>49957</v>
      </c>
      <c r="E36" s="13">
        <v>566</v>
      </c>
      <c r="F36" s="13">
        <v>24078.729977250099</v>
      </c>
      <c r="G36" s="13">
        <v>842755.55072784401</v>
      </c>
    </row>
    <row r="37" spans="1:8" ht="10.25" customHeight="1" x14ac:dyDescent="0.15">
      <c r="A37" s="28" t="s">
        <v>39</v>
      </c>
      <c r="B37" s="5">
        <f>6+1</f>
        <v>7</v>
      </c>
      <c r="C37" s="5">
        <f>6+1</f>
        <v>7</v>
      </c>
      <c r="D37" s="5">
        <f>23161.15+3125</f>
        <v>26286.15</v>
      </c>
      <c r="E37" s="5">
        <v>356</v>
      </c>
      <c r="F37" s="5">
        <v>10937.660031318699</v>
      </c>
      <c r="G37" s="5">
        <v>382818.100440979</v>
      </c>
    </row>
    <row r="38" spans="1:8" ht="10.25" customHeight="1" x14ac:dyDescent="0.15">
      <c r="A38" s="29" t="s">
        <v>43</v>
      </c>
      <c r="B38" s="13">
        <v>7</v>
      </c>
      <c r="C38" s="13">
        <v>7</v>
      </c>
      <c r="D38" s="13">
        <v>22248.25</v>
      </c>
      <c r="E38" s="13">
        <v>259</v>
      </c>
      <c r="F38" s="13">
        <v>6293.9999952018297</v>
      </c>
      <c r="G38" s="13">
        <v>220290.000181198</v>
      </c>
    </row>
    <row r="39" spans="1:8" ht="10.25" customHeight="1" x14ac:dyDescent="0.15">
      <c r="A39" s="28" t="s">
        <v>40</v>
      </c>
      <c r="B39" s="5">
        <v>2</v>
      </c>
      <c r="C39" s="5">
        <v>2</v>
      </c>
      <c r="D39" s="5">
        <v>9604.35009765625</v>
      </c>
      <c r="E39" s="5">
        <v>21</v>
      </c>
      <c r="F39" s="5">
        <v>316.56000661849998</v>
      </c>
      <c r="G39" s="5">
        <v>11079.600021362299</v>
      </c>
    </row>
    <row r="40" spans="1:8" ht="10.25" customHeight="1" x14ac:dyDescent="0.15">
      <c r="A40" s="30" t="s">
        <v>41</v>
      </c>
      <c r="B40" s="14">
        <v>0</v>
      </c>
      <c r="C40" s="14">
        <v>0</v>
      </c>
      <c r="D40" s="14">
        <v>0</v>
      </c>
      <c r="E40" s="14">
        <v>4</v>
      </c>
      <c r="F40" s="14">
        <v>64.599998950958295</v>
      </c>
      <c r="G40" s="14">
        <v>2261.00000762939</v>
      </c>
    </row>
    <row r="41" spans="1:8" ht="10.25" customHeight="1" x14ac:dyDescent="0.15">
      <c r="B41" s="3"/>
      <c r="C41" s="3"/>
      <c r="D41" s="3"/>
      <c r="E41" s="3"/>
      <c r="F41" s="3"/>
      <c r="G41" s="3"/>
      <c r="H41" s="3"/>
    </row>
    <row r="42" spans="1:8" ht="10.25" customHeight="1" x14ac:dyDescent="0.15">
      <c r="A42" s="31" t="s">
        <v>42</v>
      </c>
      <c r="B42" s="3"/>
      <c r="C42" s="3"/>
      <c r="D42" s="3"/>
      <c r="E42" s="3"/>
      <c r="F42" s="3"/>
      <c r="G42" s="3"/>
      <c r="H42" s="3"/>
    </row>
    <row r="43" spans="1:8" ht="10.25" customHeight="1" x14ac:dyDescent="0.15">
      <c r="A43" s="1"/>
      <c r="B43" s="3"/>
      <c r="C43" s="3"/>
      <c r="D43" s="3"/>
      <c r="E43" s="3"/>
      <c r="F43" s="3"/>
      <c r="G43" s="3"/>
      <c r="H43" s="3"/>
    </row>
    <row r="44" spans="1:8" ht="10.25" customHeight="1" x14ac:dyDescent="0.15">
      <c r="A44" s="1"/>
      <c r="B44" s="3"/>
      <c r="C44" s="3"/>
      <c r="D44" s="3"/>
      <c r="E44" s="3"/>
      <c r="F44" s="3"/>
      <c r="G44" s="3"/>
      <c r="H44" s="3"/>
    </row>
    <row r="45" spans="1:8" ht="10.25" customHeight="1" x14ac:dyDescent="0.15">
      <c r="A45" s="1"/>
      <c r="B45" s="3"/>
      <c r="C45" s="3"/>
      <c r="D45" s="3"/>
      <c r="E45" s="3"/>
      <c r="F45" s="3"/>
      <c r="G45" s="3"/>
      <c r="H45" s="3"/>
    </row>
  </sheetData>
  <mergeCells count="4">
    <mergeCell ref="B2:D2"/>
    <mergeCell ref="B3:D3"/>
    <mergeCell ref="E2:G2"/>
    <mergeCell ref="E3:G3"/>
  </mergeCells>
  <phoneticPr fontId="2" type="noConversion"/>
  <pageMargins left="0.75" right="0.75" top="1" bottom="1" header="0.5" footer="0.5"/>
  <pageSetup paperSize="9" orientation="landscape" horizontalDpi="1200" verticalDpi="1200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41b_AB19_statdz2018_anhaenge_tab_ressourceneffizienz_d"/>
    <f:field ref="objsubject" par="" edit="true" text=""/>
    <f:field ref="objcreatedby" par="" text="Karim Khadir, Lesan, BLW "/>
    <f:field ref="objcreatedat" par="" text="15.01.2020 15:56:10"/>
    <f:field ref="objchangedby" par="" text="Karim Khadir, Lesan, BLW "/>
    <f:field ref="objmodifiedat" par="" text="15.01.2020 15:56:11"/>
    <f:field ref="doc_FSCFOLIO_1_1001_FieldDocumentNumber" par="" text=""/>
    <f:field ref="doc_FSCFOLIO_1_1001_FieldSubject" par="" edit="true" text=""/>
    <f:field ref="FSCFOLIO_1_1001_FieldCurrentUser" par="" text="BLW  Dominique Mahrer"/>
    <f:field ref="CCAPRECONFIG_15_1001_Objektname" par="" edit="true" text="41b_AB19_statdz2018_anhaenge_tab_ressourceneffizienz_d"/>
    <f:field ref="CHPRECONFIG_1_1001_Objektname" par="" edit="true" text="41b_AB19_statdz2018_anhaenge_tab_ressourceneffizienz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870ED-03AA-421D-807B-045A2EF74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0D2331FC-8AE9-442F-A416-42F51825616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3B7D7FBA-F7BC-4E76-BD2E-24090AC123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Ressourceneffizienz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Micoccio David BLW</dc:creator>
  <cp:lastModifiedBy>Marc Huber</cp:lastModifiedBy>
  <cp:lastPrinted>2025-08-25T11:28:31Z</cp:lastPrinted>
  <dcterms:created xsi:type="dcterms:W3CDTF">2015-10-03T05:56:34Z</dcterms:created>
  <dcterms:modified xsi:type="dcterms:W3CDTF">2025-09-16T08:35:02Z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2020-01-15T15:56:10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Karim Khadir Lesan, BLW </vt:lpwstr>
  </property>
  <property fmtid="{D5CDD505-2E9C-101B-9397-08002B2CF9AE}" pid="67" name="FSC#COOELAK@1.1001:OwnerExtension">
    <vt:lpwstr>+41 58 467 6542</vt:lpwstr>
  </property>
  <property fmtid="{D5CDD505-2E9C-101B-9397-08002B2CF9AE}" pid="68" name="FSC#COOELAK@1.1001:OwnerFaxExtension">
    <vt:lpwstr>+41 58 462 2634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Kommunikation und Sprachdienste (BLW-FBKSD)</vt:lpwstr>
  </property>
  <property fmtid="{D5CDD505-2E9C-101B-9397-08002B2CF9AE}" pid="74" name="FSC#COOELAK@1.1001:CreatedAt">
    <vt:lpwstr>15.01.2020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*COO.2101.101.5.1606670*</vt:lpwstr>
  </property>
  <property fmtid="{D5CDD505-2E9C-101B-9397-08002B2CF9AE}" pid="78" name="FSC#COOELAK@1.1001:RefBarCode">
    <vt:lpwstr>*COO.2101.101.2.1603862*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dominique.mahrer@blw.admin.ch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032.1-00007/00008/00004/00001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COO.2101.101.5.1606670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2025-02-14T14:22:35Z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2b665456-7ccb-4ef8-bf21-d884893366cd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