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/>
  <mc:AlternateContent xmlns:mc="http://schemas.openxmlformats.org/markup-compatibility/2006">
    <mc:Choice Requires="x15">
      <x15ac:absPath xmlns:x15ac="http://schemas.microsoft.com/office/spreadsheetml/2010/11/ac" url="C:\Users\U80876353\Downloads\"/>
    </mc:Choice>
  </mc:AlternateContent>
  <xr:revisionPtr revIDLastSave="0" documentId="13_ncr:1_{852E3F99-7588-4E81-9BF8-ED6832645074}" xr6:coauthVersionLast="47" xr6:coauthVersionMax="47" xr10:uidLastSave="{00000000-0000-0000-0000-000000000000}"/>
  <bookViews>
    <workbookView xWindow="-96" yWindow="0" windowWidth="20832" windowHeight="16656" tabRatio="858" xr2:uid="{00000000-000D-0000-FFFF-FFFF00000000}"/>
  </bookViews>
  <sheets>
    <sheet name="2024" sheetId="29" r:id="rId1"/>
    <sheet name="2023" sheetId="28" r:id="rId2"/>
    <sheet name="2022" sheetId="27" r:id="rId3"/>
    <sheet name="2021" sheetId="26" r:id="rId4"/>
    <sheet name="2020" sheetId="25" r:id="rId5"/>
    <sheet name="2019" sheetId="24" r:id="rId6"/>
    <sheet name="2018" sheetId="23" r:id="rId7"/>
    <sheet name="2017" sheetId="21" r:id="rId8"/>
    <sheet name="2016" sheetId="20" r:id="rId9"/>
    <sheet name="2015" sheetId="19" r:id="rId10"/>
    <sheet name="2014" sheetId="18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29" l="1"/>
  <c r="C37" i="29"/>
  <c r="B37" i="29"/>
  <c r="D35" i="29"/>
  <c r="C35" i="29"/>
  <c r="B35" i="29"/>
</calcChain>
</file>

<file path=xl/sharedStrings.xml><?xml version="1.0" encoding="utf-8"?>
<sst xmlns="http://schemas.openxmlformats.org/spreadsheetml/2006/main" count="829" uniqueCount="94">
  <si>
    <t>NE</t>
  </si>
  <si>
    <t>GE</t>
  </si>
  <si>
    <t>JU</t>
  </si>
  <si>
    <t>BL</t>
  </si>
  <si>
    <t>SH</t>
  </si>
  <si>
    <t>AR</t>
  </si>
  <si>
    <t>AI</t>
  </si>
  <si>
    <t>SG</t>
  </si>
  <si>
    <t>GR</t>
  </si>
  <si>
    <t>AG</t>
  </si>
  <si>
    <t>TG</t>
  </si>
  <si>
    <t>TI</t>
  </si>
  <si>
    <t>VD</t>
  </si>
  <si>
    <t>VS</t>
  </si>
  <si>
    <t>ha</t>
  </si>
  <si>
    <t>ZH</t>
  </si>
  <si>
    <t>BE</t>
  </si>
  <si>
    <t>LU</t>
  </si>
  <si>
    <t>UR</t>
  </si>
  <si>
    <t>SZ</t>
  </si>
  <si>
    <t>OW</t>
  </si>
  <si>
    <t>NW</t>
  </si>
  <si>
    <t>GL</t>
  </si>
  <si>
    <t>ZG</t>
  </si>
  <si>
    <t>FR</t>
  </si>
  <si>
    <t>SO</t>
  </si>
  <si>
    <t>fr.</t>
  </si>
  <si>
    <t>ZM I</t>
  </si>
  <si>
    <t>ZM II</t>
  </si>
  <si>
    <t>ZM III</t>
  </si>
  <si>
    <t>ZM IV</t>
  </si>
  <si>
    <t xml:space="preserve">Procedimenti di spandimento </t>
    <phoneticPr fontId="1" type="noConversion"/>
  </si>
  <si>
    <t>a basse emissioni</t>
    <phoneticPr fontId="1" type="noConversion"/>
  </si>
  <si>
    <t xml:space="preserve">Lavorazione rispettosa </t>
    <phoneticPr fontId="1" type="noConversion"/>
  </si>
  <si>
    <t>del suolo</t>
    <phoneticPr fontId="1" type="noConversion"/>
  </si>
  <si>
    <t xml:space="preserve">Tecnica di applicazione </t>
    <phoneticPr fontId="1" type="noConversion"/>
  </si>
  <si>
    <t>precisa</t>
    <phoneticPr fontId="1" type="noConversion"/>
  </si>
  <si>
    <t>Aziende</t>
  </si>
  <si>
    <t>Superficie</t>
  </si>
  <si>
    <t xml:space="preserve">Totale </t>
    <phoneticPr fontId="1" type="noConversion"/>
  </si>
  <si>
    <t>contributi</t>
    <phoneticPr fontId="1" type="noConversion"/>
  </si>
  <si>
    <t>numero</t>
  </si>
  <si>
    <t>Cantone</t>
    <phoneticPr fontId="1" type="noConversion"/>
  </si>
  <si>
    <t>Svizzera</t>
    <phoneticPr fontId="1" type="noConversion"/>
  </si>
  <si>
    <t>Pianura</t>
  </si>
  <si>
    <t>Collina</t>
  </si>
  <si>
    <t>Fonte: UFAG</t>
  </si>
  <si>
    <t>Contributi per l’efficienza delle risorse – 2014</t>
  </si>
  <si>
    <t>Zona</t>
  </si>
  <si>
    <t>Contributi per l’efficienza delle risorse – 2015</t>
  </si>
  <si>
    <t xml:space="preserve">Procedimenti di spandimento </t>
    <phoneticPr fontId="1" type="noConversion"/>
  </si>
  <si>
    <t xml:space="preserve">Lavorazione rispettosa </t>
    <phoneticPr fontId="1" type="noConversion"/>
  </si>
  <si>
    <t xml:space="preserve">Tecnica di applicazione </t>
    <phoneticPr fontId="1" type="noConversion"/>
  </si>
  <si>
    <t>a basse emissioni</t>
    <phoneticPr fontId="1" type="noConversion"/>
  </si>
  <si>
    <t>del suolo</t>
    <phoneticPr fontId="1" type="noConversion"/>
  </si>
  <si>
    <t>precisa</t>
    <phoneticPr fontId="1" type="noConversion"/>
  </si>
  <si>
    <t xml:space="preserve">Totale </t>
    <phoneticPr fontId="1" type="noConversion"/>
  </si>
  <si>
    <t>contributi</t>
    <phoneticPr fontId="1" type="noConversion"/>
  </si>
  <si>
    <t>Cantone</t>
    <phoneticPr fontId="1" type="noConversion"/>
  </si>
  <si>
    <t>Svizzera</t>
    <phoneticPr fontId="1" type="noConversion"/>
  </si>
  <si>
    <t>Contributi per l’efficienza delle risorse – 2016</t>
  </si>
  <si>
    <t>Contributi per l’efficienza delle risorse – 2017</t>
  </si>
  <si>
    <t>Contributi per l’efficienza delle risorse – 2018</t>
  </si>
  <si>
    <t xml:space="preserve">Procedimenti di spandimento </t>
  </si>
  <si>
    <t xml:space="preserve">Lavorazione rispettosa </t>
  </si>
  <si>
    <t xml:space="preserve">Tecnica di applicazione </t>
  </si>
  <si>
    <t>a basse emissioni</t>
  </si>
  <si>
    <t>del suolo</t>
  </si>
  <si>
    <t>precisa</t>
  </si>
  <si>
    <t xml:space="preserve">Totale </t>
  </si>
  <si>
    <t>contributi</t>
  </si>
  <si>
    <t>Cantone</t>
  </si>
  <si>
    <t>Svizzera</t>
  </si>
  <si>
    <t>Zone</t>
  </si>
  <si>
    <t>UBG</t>
  </si>
  <si>
    <t>Riduzione dell'utilizzo</t>
  </si>
  <si>
    <t>Foraggiamento scaglionato</t>
  </si>
  <si>
    <t>di prodotti fitosanitari</t>
  </si>
  <si>
    <t>di suini</t>
  </si>
  <si>
    <t>0</t>
  </si>
  <si>
    <t>Contributi per l’efficienza delle risorse – 2019</t>
  </si>
  <si>
    <t>Riduzione dei prodotti</t>
  </si>
  <si>
    <t>Foraggiamento</t>
  </si>
  <si>
    <t>fitosanitari</t>
  </si>
  <si>
    <t>scaglionato di suini</t>
  </si>
  <si>
    <t>Totale</t>
  </si>
  <si>
    <t>UGB</t>
  </si>
  <si>
    <t>Nombre</t>
  </si>
  <si>
    <t>Contributi per l’efficienza delle risorse – 2020</t>
  </si>
  <si>
    <t>Contributi per l’efficienza delle risorse – 2021</t>
  </si>
  <si>
    <t>Contributi per l’efficienza delle risorse – 2022</t>
  </si>
  <si>
    <t>Contributi per l’efficienza delle risorse – 2023</t>
  </si>
  <si>
    <t>Contributi per l’efficienza delle risorse 2024</t>
  </si>
  <si>
    <t>Numero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</si>
</sst>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&quot; &quot;###&quot; &quot;##0"/>
  </numFmts>
  <fonts count="10" x14ac:knownFonts="1">
    <font>
      <sz val="12"/>
      <color indexed="8"/>
      <name val="Verdana"/>
    </font>
    <font>
      <sz val="8"/>
      <name val="Verdana"/>
    </font>
    <font>
      <b/>
      <sz val="9.5"/>
      <name val="Calibri"/>
    </font>
    <font>
      <sz val="8"/>
      <name val="Calibri"/>
    </font>
    <font>
      <b/>
      <sz val="8"/>
      <name val="Calibri"/>
    </font>
    <font>
      <sz val="7"/>
      <name val="Calibri"/>
    </font>
    <font>
      <sz val="11"/>
      <color theme="1"/>
      <name val="Calibri"/>
      <family val="2"/>
      <scheme val="minor"/>
    </font>
    <font>
      <sz val="12"/>
      <color indexed="8"/>
      <name val="Verdana"/>
      <family val="2"/>
    </font>
    <font>
      <b/>
      <sz val="8"/>
      <name val="Calibri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rgb="FFB4A5C4"/>
        <bgColor indexed="64"/>
      </patternFill>
    </fill>
    <fill>
      <patternFill patternType="solid">
        <fgColor rgb="FFDCD5E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 applyNumberFormat="0" applyFill="0" applyBorder="0" applyProtection="0">
      <alignment vertical="top" wrapText="1"/>
    </xf>
    <xf numFmtId="0" fontId="6" fillId="0" borderId="0"/>
    <xf numFmtId="9" fontId="6" fillId="0" borderId="0" applyFont="0" applyFill="0" applyBorder="0" applyAlignment="0" applyProtection="0"/>
    <xf numFmtId="0" fontId="7" fillId="0" borderId="0" applyNumberFormat="0" applyFill="0" applyBorder="0" applyProtection="0">
      <alignment vertical="top" wrapText="1"/>
    </xf>
    <xf numFmtId="0" fontId="6" fillId="0" borderId="0"/>
    <xf numFmtId="9" fontId="6" fillId="0" borderId="0" applyFont="0" applyFill="0" applyBorder="0" applyAlignment="0" applyProtection="0"/>
  </cellStyleXfs>
  <cellXfs count="90">
    <xf numFmtId="0" fontId="0" fillId="0" borderId="0" xfId="0" applyAlignment="1"/>
    <xf numFmtId="0" fontId="4" fillId="2" borderId="1" xfId="0" applyNumberFormat="1" applyFont="1" applyFill="1" applyBorder="1" applyAlignment="1">
      <alignment vertical="center" wrapText="1"/>
    </xf>
    <xf numFmtId="0" fontId="3" fillId="3" borderId="0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NumberFormat="1" applyFont="1" applyBorder="1" applyAlignment="1"/>
    <xf numFmtId="164" fontId="3" fillId="0" borderId="0" xfId="0" applyNumberFormat="1" applyFont="1" applyBorder="1" applyAlignment="1">
      <alignment vertical="center" wrapText="1"/>
    </xf>
    <xf numFmtId="14" fontId="3" fillId="0" borderId="0" xfId="0" applyNumberFormat="1" applyFont="1" applyBorder="1" applyAlignment="1">
      <alignment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 applyAlignment="1">
      <alignment vertical="center"/>
    </xf>
    <xf numFmtId="164" fontId="4" fillId="2" borderId="1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vertical="center" wrapText="1"/>
    </xf>
    <xf numFmtId="164" fontId="4" fillId="2" borderId="0" xfId="0" applyNumberFormat="1" applyFont="1" applyFill="1" applyAlignment="1">
      <alignment vertical="center" wrapText="1"/>
    </xf>
    <xf numFmtId="0" fontId="4" fillId="2" borderId="3" xfId="0" applyFont="1" applyFill="1" applyBorder="1" applyAlignment="1">
      <alignment horizontal="right" vertical="center" wrapText="1"/>
    </xf>
    <xf numFmtId="164" fontId="4" fillId="2" borderId="0" xfId="0" applyNumberFormat="1" applyFont="1" applyFill="1" applyAlignment="1">
      <alignment horizontal="right" vertical="center" wrapText="1"/>
    </xf>
    <xf numFmtId="0" fontId="4" fillId="2" borderId="4" xfId="0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vertical="center" wrapText="1"/>
    </xf>
    <xf numFmtId="0" fontId="5" fillId="0" borderId="0" xfId="0" applyNumberFormat="1" applyFont="1" applyBorder="1" applyAlignment="1">
      <alignment vertical="center"/>
    </xf>
    <xf numFmtId="164" fontId="3" fillId="3" borderId="0" xfId="0" applyNumberFormat="1" applyFont="1" applyFill="1" applyBorder="1" applyAlignment="1">
      <alignment vertical="center" wrapText="1"/>
    </xf>
    <xf numFmtId="0" fontId="3" fillId="3" borderId="5" xfId="0" applyNumberFormat="1" applyFont="1" applyFill="1" applyBorder="1" applyAlignment="1">
      <alignment vertical="center" wrapText="1"/>
    </xf>
    <xf numFmtId="164" fontId="3" fillId="3" borderId="5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164" fontId="3" fillId="0" borderId="0" xfId="0" applyNumberFormat="1" applyFont="1" applyFill="1" applyBorder="1" applyAlignment="1">
      <alignment vertical="center" wrapText="1"/>
    </xf>
    <xf numFmtId="164" fontId="3" fillId="0" borderId="0" xfId="0" applyNumberFormat="1" applyFont="1" applyBorder="1" applyAlignment="1">
      <alignment horizontal="right" vertical="center" wrapText="1"/>
    </xf>
    <xf numFmtId="164" fontId="3" fillId="3" borderId="0" xfId="0" applyNumberFormat="1" applyFont="1" applyFill="1" applyBorder="1" applyAlignment="1">
      <alignment horizontal="right" vertical="center" wrapText="1"/>
    </xf>
    <xf numFmtId="164" fontId="4" fillId="2" borderId="1" xfId="0" applyNumberFormat="1" applyFont="1" applyFill="1" applyBorder="1" applyAlignment="1">
      <alignment horizontal="right" vertical="center" wrapText="1"/>
    </xf>
    <xf numFmtId="164" fontId="3" fillId="3" borderId="5" xfId="0" applyNumberFormat="1" applyFont="1" applyFill="1" applyBorder="1" applyAlignment="1">
      <alignment horizontal="right" vertical="center" wrapText="1"/>
    </xf>
    <xf numFmtId="164" fontId="9" fillId="0" borderId="0" xfId="0" applyNumberFormat="1" applyFont="1" applyBorder="1" applyAlignment="1">
      <alignment vertical="center" wrapText="1"/>
    </xf>
    <xf numFmtId="164" fontId="9" fillId="0" borderId="0" xfId="0" applyNumberFormat="1" applyFont="1" applyBorder="1" applyAlignment="1">
      <alignment horizontal="right" vertical="center" wrapText="1"/>
    </xf>
    <xf numFmtId="164" fontId="8" fillId="4" borderId="1" xfId="0" applyNumberFormat="1" applyFont="1" applyFill="1" applyBorder="1" applyAlignment="1">
      <alignment horizontal="right" vertical="center" wrapText="1"/>
    </xf>
    <xf numFmtId="164" fontId="8" fillId="4" borderId="1" xfId="0" applyNumberFormat="1" applyFont="1" applyFill="1" applyBorder="1" applyAlignment="1">
      <alignment vertical="center" wrapText="1"/>
    </xf>
    <xf numFmtId="164" fontId="9" fillId="5" borderId="0" xfId="0" applyNumberFormat="1" applyFont="1" applyFill="1" applyBorder="1" applyAlignment="1">
      <alignment horizontal="right" vertical="center" wrapText="1"/>
    </xf>
    <xf numFmtId="164" fontId="9" fillId="5" borderId="5" xfId="0" applyNumberFormat="1" applyFont="1" applyFill="1" applyBorder="1" applyAlignment="1">
      <alignment horizontal="right" vertical="center" wrapText="1"/>
    </xf>
    <xf numFmtId="164" fontId="4" fillId="4" borderId="2" xfId="0" applyNumberFormat="1" applyFont="1" applyFill="1" applyBorder="1" applyAlignment="1">
      <alignment vertical="center" wrapText="1"/>
    </xf>
    <xf numFmtId="164" fontId="4" fillId="4" borderId="0" xfId="0" applyNumberFormat="1" applyFont="1" applyFill="1" applyAlignment="1">
      <alignment vertical="center" wrapText="1"/>
    </xf>
    <xf numFmtId="0" fontId="4" fillId="4" borderId="3" xfId="0" applyFont="1" applyFill="1" applyBorder="1" applyAlignment="1">
      <alignment horizontal="right" vertical="center" wrapText="1"/>
    </xf>
    <xf numFmtId="164" fontId="4" fillId="4" borderId="0" xfId="0" applyNumberFormat="1" applyFont="1" applyFill="1" applyAlignment="1">
      <alignment horizontal="right" vertical="center" wrapText="1"/>
    </xf>
    <xf numFmtId="0" fontId="4" fillId="4" borderId="5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horizontal="right" vertical="center" wrapText="1"/>
    </xf>
    <xf numFmtId="0" fontId="4" fillId="4" borderId="5" xfId="0" applyFont="1" applyFill="1" applyBorder="1" applyAlignment="1">
      <alignment horizontal="right" vertical="center" wrapText="1"/>
    </xf>
    <xf numFmtId="0" fontId="4" fillId="4" borderId="1" xfId="0" applyNumberFormat="1" applyFont="1" applyFill="1" applyBorder="1" applyAlignment="1">
      <alignment vertical="center" wrapText="1"/>
    </xf>
    <xf numFmtId="0" fontId="8" fillId="4" borderId="3" xfId="1" applyFont="1" applyFill="1" applyBorder="1" applyAlignment="1">
      <alignment horizontal="right" vertical="center" wrapText="1"/>
    </xf>
    <xf numFmtId="164" fontId="8" fillId="4" borderId="0" xfId="1" applyNumberFormat="1" applyFont="1" applyFill="1" applyAlignment="1">
      <alignment horizontal="right" vertical="center" wrapText="1"/>
    </xf>
    <xf numFmtId="0" fontId="8" fillId="4" borderId="5" xfId="1" applyFont="1" applyFill="1" applyBorder="1" applyAlignment="1">
      <alignment horizontal="right" vertical="center" wrapText="1"/>
    </xf>
    <xf numFmtId="0" fontId="8" fillId="4" borderId="4" xfId="1" applyFont="1" applyFill="1" applyBorder="1" applyAlignment="1">
      <alignment horizontal="right" vertical="center" wrapText="1"/>
    </xf>
    <xf numFmtId="0" fontId="9" fillId="0" borderId="0" xfId="0" applyNumberFormat="1" applyFont="1" applyBorder="1" applyAlignment="1"/>
    <xf numFmtId="0" fontId="9" fillId="0" borderId="0" xfId="0" applyNumberFormat="1" applyFont="1" applyFill="1" applyBorder="1" applyAlignment="1"/>
    <xf numFmtId="0" fontId="4" fillId="4" borderId="6" xfId="0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vertical="top" wrapText="1"/>
    </xf>
    <xf numFmtId="0" fontId="8" fillId="4" borderId="6" xfId="1" applyFont="1" applyFill="1" applyBorder="1" applyAlignment="1">
      <alignment horizontal="center" vertical="top" wrapText="1"/>
    </xf>
    <xf numFmtId="0" fontId="8" fillId="4" borderId="2" xfId="1" applyFont="1" applyFill="1" applyBorder="1" applyAlignment="1">
      <alignment horizontal="center" vertical="top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8" fillId="4" borderId="4" xfId="1" applyFont="1" applyFill="1" applyBorder="1" applyAlignment="1">
      <alignment horizontal="center" vertical="center" wrapText="1"/>
    </xf>
    <xf numFmtId="0" fontId="8" fillId="4" borderId="5" xfId="1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8" fillId="4" borderId="8" xfId="1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top" wrapText="1"/>
    </xf>
    <xf numFmtId="0" fontId="8" fillId="4" borderId="7" xfId="1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top" wrapText="1"/>
    </xf>
    <xf numFmtId="0" fontId="8" fillId="4" borderId="2" xfId="0" applyFont="1" applyFill="1" applyBorder="1" applyAlignment="1">
      <alignment horizontal="center" vertical="top" wrapText="1"/>
    </xf>
    <xf numFmtId="0" fontId="8" fillId="4" borderId="7" xfId="0" applyFont="1" applyFill="1" applyBorder="1" applyAlignment="1">
      <alignment horizontal="center" vertical="top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horizontal="right" vertical="center" wrapText="1"/>
    </xf>
    <xf numFmtId="0" fontId="4" fillId="4" borderId="10" xfId="0" applyFont="1" applyFill="1" applyBorder="1" applyAlignment="1">
      <alignment horizontal="right" vertical="center" wrapText="1"/>
    </xf>
    <xf numFmtId="0" fontId="8" fillId="4" borderId="9" xfId="1" applyFont="1" applyFill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164" fontId="8" fillId="4" borderId="2" xfId="0" applyNumberFormat="1" applyFont="1" applyFill="1" applyBorder="1" applyAlignment="1">
      <alignment vertical="center" wrapText="1"/>
    </xf>
    <xf numFmtId="164" fontId="8" fillId="4" borderId="0" xfId="0" applyNumberFormat="1" applyFont="1" applyFill="1" applyAlignment="1">
      <alignment vertical="center" wrapText="1"/>
    </xf>
    <xf numFmtId="0" fontId="8" fillId="4" borderId="3" xfId="0" applyFont="1" applyFill="1" applyBorder="1" applyAlignment="1">
      <alignment horizontal="right" vertical="center" wrapText="1"/>
    </xf>
    <xf numFmtId="164" fontId="8" fillId="4" borderId="0" xfId="0" applyNumberFormat="1" applyFont="1" applyFill="1" applyAlignment="1">
      <alignment horizontal="right" vertical="center" wrapText="1"/>
    </xf>
    <xf numFmtId="164" fontId="4" fillId="4" borderId="5" xfId="0" applyNumberFormat="1" applyFont="1" applyFill="1" applyBorder="1" applyAlignment="1">
      <alignment horizontal="right" vertical="center" wrapText="1"/>
    </xf>
    <xf numFmtId="164" fontId="4" fillId="4" borderId="8" xfId="0" applyNumberFormat="1" applyFont="1" applyFill="1" applyBorder="1" applyAlignment="1">
      <alignment horizontal="right" vertical="center" wrapText="1"/>
    </xf>
    <xf numFmtId="0" fontId="9" fillId="0" borderId="0" xfId="0" applyNumberFormat="1" applyFont="1" applyBorder="1" applyAlignment="1">
      <alignment vertical="center" wrapText="1"/>
    </xf>
    <xf numFmtId="0" fontId="9" fillId="5" borderId="0" xfId="0" applyNumberFormat="1" applyFont="1" applyFill="1" applyBorder="1" applyAlignment="1">
      <alignment vertical="center" wrapText="1"/>
    </xf>
  </cellXfs>
  <cellStyles count="6">
    <cellStyle name="Normal 2" xfId="4" xr:uid="{00000000-0005-0000-0000-000000000000}"/>
    <cellStyle name="Pourcentage 2" xfId="5" xr:uid="{00000000-0005-0000-0000-000001000000}"/>
    <cellStyle name="Prozent 2" xfId="2" xr:uid="{00000000-0005-0000-0000-000002000000}"/>
    <cellStyle name="Standard" xfId="0" builtinId="0"/>
    <cellStyle name="Standard 2" xfId="1" xr:uid="{00000000-0005-0000-0000-000004000000}"/>
    <cellStyle name="Standard 3" xfId="3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ACA5C4"/>
      <rgbColor rgb="00AAAAAA"/>
      <rgbColor rgb="00A5A5A5"/>
      <rgbColor rgb="00808080"/>
      <rgbColor rgb="00C0C0C0"/>
      <rgbColor rgb="00BFBFBF"/>
      <rgbColor rgb="00969696"/>
      <rgbColor rgb="00FF0000"/>
      <rgbColor rgb="00FFFFFF"/>
      <rgbColor rgb="00BAD042"/>
      <rgbColor rgb="0044546A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D6D3E1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8021D-4CA9-4099-9F5C-25AC35D0E3A9}">
  <dimension ref="A1:G42"/>
  <sheetViews>
    <sheetView tabSelected="1" zoomScale="70" zoomScaleNormal="70" workbookViewId="0">
      <selection activeCell="H11" sqref="H11"/>
    </sheetView>
  </sheetViews>
  <sheetFormatPr baseColWidth="10" defaultRowHeight="16.2" x14ac:dyDescent="0.3"/>
  <sheetData>
    <row r="1" spans="1:7" x14ac:dyDescent="0.3">
      <c r="A1" s="8" t="s">
        <v>92</v>
      </c>
      <c r="B1" s="81"/>
      <c r="C1" s="81"/>
      <c r="D1" s="81"/>
      <c r="E1" s="81"/>
      <c r="F1" s="81"/>
      <c r="G1" s="81"/>
    </row>
    <row r="2" spans="1:7" x14ac:dyDescent="0.3">
      <c r="A2" s="82"/>
      <c r="B2" s="47" t="s">
        <v>65</v>
      </c>
      <c r="C2" s="48"/>
      <c r="D2" s="48"/>
      <c r="E2" s="49" t="s">
        <v>82</v>
      </c>
      <c r="F2" s="50"/>
      <c r="G2" s="50"/>
    </row>
    <row r="3" spans="1:7" x14ac:dyDescent="0.3">
      <c r="A3" s="83"/>
      <c r="B3" s="51" t="s">
        <v>68</v>
      </c>
      <c r="C3" s="52"/>
      <c r="D3" s="52"/>
      <c r="E3" s="53" t="s">
        <v>84</v>
      </c>
      <c r="F3" s="54"/>
      <c r="G3" s="54"/>
    </row>
    <row r="4" spans="1:7" x14ac:dyDescent="0.3">
      <c r="A4" s="83"/>
      <c r="B4" s="84"/>
      <c r="C4" s="85"/>
      <c r="D4" s="36" t="s">
        <v>69</v>
      </c>
      <c r="E4" s="84"/>
      <c r="F4" s="85"/>
      <c r="G4" s="42" t="s">
        <v>85</v>
      </c>
    </row>
    <row r="5" spans="1:7" x14ac:dyDescent="0.3">
      <c r="A5" s="83"/>
      <c r="B5" s="35" t="s">
        <v>37</v>
      </c>
      <c r="C5" s="86" t="s">
        <v>38</v>
      </c>
      <c r="D5" s="87" t="s">
        <v>70</v>
      </c>
      <c r="E5" s="38" t="s">
        <v>37</v>
      </c>
      <c r="F5" s="43" t="s">
        <v>86</v>
      </c>
      <c r="G5" s="43" t="s">
        <v>70</v>
      </c>
    </row>
    <row r="6" spans="1:7" x14ac:dyDescent="0.3">
      <c r="A6" s="37" t="s">
        <v>71</v>
      </c>
      <c r="B6" s="77" t="s">
        <v>93</v>
      </c>
      <c r="C6" s="78" t="s">
        <v>93</v>
      </c>
      <c r="D6" s="39" t="s">
        <v>26</v>
      </c>
      <c r="E6" s="77" t="s">
        <v>93</v>
      </c>
      <c r="F6" s="78" t="s">
        <v>93</v>
      </c>
      <c r="G6" s="43" t="s">
        <v>26</v>
      </c>
    </row>
    <row r="7" spans="1:7" x14ac:dyDescent="0.3">
      <c r="A7" s="88" t="s">
        <v>15</v>
      </c>
      <c r="B7" s="28">
        <v>12</v>
      </c>
      <c r="C7" s="28">
        <v>12</v>
      </c>
      <c r="D7" s="28">
        <v>45080.450439453103</v>
      </c>
      <c r="E7" s="28">
        <v>39</v>
      </c>
      <c r="F7" s="28">
        <v>2639.6100066304198</v>
      </c>
      <c r="G7" s="28">
        <v>92386.349864959702</v>
      </c>
    </row>
    <row r="8" spans="1:7" x14ac:dyDescent="0.3">
      <c r="A8" s="89" t="s">
        <v>16</v>
      </c>
      <c r="B8" s="31">
        <v>6</v>
      </c>
      <c r="C8" s="31">
        <v>6</v>
      </c>
      <c r="D8" s="31">
        <v>23894.150024414099</v>
      </c>
      <c r="E8" s="31">
        <v>446</v>
      </c>
      <c r="F8" s="31">
        <v>18950.3600308895</v>
      </c>
      <c r="G8" s="31">
        <v>663262.59983825695</v>
      </c>
    </row>
    <row r="9" spans="1:7" x14ac:dyDescent="0.3">
      <c r="A9" s="88" t="s">
        <v>17</v>
      </c>
      <c r="B9" s="28">
        <v>6</v>
      </c>
      <c r="C9" s="28">
        <v>6</v>
      </c>
      <c r="D9" s="28">
        <v>32769.250244140603</v>
      </c>
      <c r="E9" s="28">
        <v>1166</v>
      </c>
      <c r="F9" s="28">
        <v>44712.950069189101</v>
      </c>
      <c r="G9" s="28">
        <v>1564953.2505721999</v>
      </c>
    </row>
    <row r="10" spans="1:7" x14ac:dyDescent="0.3">
      <c r="A10" s="89" t="s">
        <v>18</v>
      </c>
      <c r="B10" s="31">
        <v>0</v>
      </c>
      <c r="C10" s="31">
        <v>0</v>
      </c>
      <c r="D10" s="31">
        <v>0</v>
      </c>
      <c r="E10" s="31">
        <v>5</v>
      </c>
      <c r="F10" s="31">
        <v>235.62000036239601</v>
      </c>
      <c r="G10" s="31">
        <v>8246.6999816894495</v>
      </c>
    </row>
    <row r="11" spans="1:7" x14ac:dyDescent="0.3">
      <c r="A11" s="88" t="s">
        <v>19</v>
      </c>
      <c r="B11" s="28">
        <v>1</v>
      </c>
      <c r="C11" s="28">
        <v>1</v>
      </c>
      <c r="D11" s="28">
        <v>2644</v>
      </c>
      <c r="E11" s="28">
        <v>31</v>
      </c>
      <c r="F11" s="28">
        <v>1220.3100032806401</v>
      </c>
      <c r="G11" s="28">
        <v>42710.850173950203</v>
      </c>
    </row>
    <row r="12" spans="1:7" x14ac:dyDescent="0.3">
      <c r="A12" s="89" t="s">
        <v>20</v>
      </c>
      <c r="B12" s="31">
        <v>0</v>
      </c>
      <c r="C12" s="31">
        <v>0</v>
      </c>
      <c r="D12" s="31">
        <v>0</v>
      </c>
      <c r="E12" s="31">
        <v>23</v>
      </c>
      <c r="F12" s="31">
        <v>972.94999170303299</v>
      </c>
      <c r="G12" s="31">
        <v>34053.250244140603</v>
      </c>
    </row>
    <row r="13" spans="1:7" x14ac:dyDescent="0.3">
      <c r="A13" s="88" t="s">
        <v>21</v>
      </c>
      <c r="B13" s="28">
        <v>0</v>
      </c>
      <c r="C13" s="28">
        <v>0</v>
      </c>
      <c r="D13" s="28">
        <v>0</v>
      </c>
      <c r="E13" s="28">
        <v>32</v>
      </c>
      <c r="F13" s="28">
        <v>950.30000591278099</v>
      </c>
      <c r="G13" s="28">
        <v>33260.5000610352</v>
      </c>
    </row>
    <row r="14" spans="1:7" x14ac:dyDescent="0.3">
      <c r="A14" s="89" t="s">
        <v>22</v>
      </c>
      <c r="B14" s="31">
        <v>0</v>
      </c>
      <c r="C14" s="31">
        <v>0</v>
      </c>
      <c r="D14" s="31">
        <v>0</v>
      </c>
      <c r="E14" s="31">
        <v>0</v>
      </c>
      <c r="F14" s="31">
        <v>0</v>
      </c>
      <c r="G14" s="31">
        <v>0</v>
      </c>
    </row>
    <row r="15" spans="1:7" x14ac:dyDescent="0.3">
      <c r="A15" s="88" t="s">
        <v>23</v>
      </c>
      <c r="B15" s="28">
        <v>2</v>
      </c>
      <c r="C15" s="28">
        <v>2</v>
      </c>
      <c r="D15" s="28">
        <v>9438</v>
      </c>
      <c r="E15" s="28">
        <v>17</v>
      </c>
      <c r="F15" s="28">
        <v>643.32000005245197</v>
      </c>
      <c r="G15" s="28">
        <v>22516.200006485</v>
      </c>
    </row>
    <row r="16" spans="1:7" x14ac:dyDescent="0.3">
      <c r="A16" s="89" t="s">
        <v>24</v>
      </c>
      <c r="B16" s="31">
        <v>1</v>
      </c>
      <c r="C16" s="31">
        <v>1</v>
      </c>
      <c r="D16" s="31">
        <v>2668</v>
      </c>
      <c r="E16" s="31">
        <v>116</v>
      </c>
      <c r="F16" s="31">
        <v>6650.9500254392597</v>
      </c>
      <c r="G16" s="31">
        <v>232783.24997711199</v>
      </c>
    </row>
    <row r="17" spans="1:7" x14ac:dyDescent="0.3">
      <c r="A17" s="88" t="s">
        <v>25</v>
      </c>
      <c r="B17" s="28">
        <v>1</v>
      </c>
      <c r="C17" s="28">
        <v>1</v>
      </c>
      <c r="D17" s="28">
        <v>3245</v>
      </c>
      <c r="E17" s="28">
        <v>41</v>
      </c>
      <c r="F17" s="28">
        <v>2254.3900008201599</v>
      </c>
      <c r="G17" s="28">
        <v>78903.649902343794</v>
      </c>
    </row>
    <row r="18" spans="1:7" x14ac:dyDescent="0.3">
      <c r="A18" s="89" t="s">
        <v>3</v>
      </c>
      <c r="B18" s="31">
        <v>3</v>
      </c>
      <c r="C18" s="31">
        <v>3</v>
      </c>
      <c r="D18" s="31">
        <v>12059.4499511719</v>
      </c>
      <c r="E18" s="31">
        <v>21</v>
      </c>
      <c r="F18" s="31">
        <v>1385.16999948025</v>
      </c>
      <c r="G18" s="31">
        <v>48480.950401306203</v>
      </c>
    </row>
    <row r="19" spans="1:7" x14ac:dyDescent="0.3">
      <c r="A19" s="88" t="s">
        <v>4</v>
      </c>
      <c r="B19" s="28">
        <v>4</v>
      </c>
      <c r="C19" s="28">
        <v>4</v>
      </c>
      <c r="D19" s="28">
        <v>17327.75</v>
      </c>
      <c r="E19" s="28">
        <v>27</v>
      </c>
      <c r="F19" s="28">
        <v>2156.5399980544998</v>
      </c>
      <c r="G19" s="28">
        <v>75478.900390625</v>
      </c>
    </row>
    <row r="20" spans="1:7" x14ac:dyDescent="0.3">
      <c r="A20" s="89" t="s">
        <v>5</v>
      </c>
      <c r="B20" s="31">
        <v>0</v>
      </c>
      <c r="C20" s="31">
        <v>0</v>
      </c>
      <c r="D20" s="31">
        <v>0</v>
      </c>
      <c r="E20" s="31">
        <v>11</v>
      </c>
      <c r="F20" s="31">
        <v>514.69000864028897</v>
      </c>
      <c r="G20" s="31">
        <v>18014.149963378899</v>
      </c>
    </row>
    <row r="21" spans="1:7" x14ac:dyDescent="0.3">
      <c r="A21" s="88" t="s">
        <v>6</v>
      </c>
      <c r="B21" s="28">
        <v>0</v>
      </c>
      <c r="C21" s="28">
        <v>0</v>
      </c>
      <c r="D21" s="28">
        <v>0</v>
      </c>
      <c r="E21" s="28">
        <v>49</v>
      </c>
      <c r="F21" s="28">
        <v>1454.8899974823</v>
      </c>
      <c r="G21" s="28">
        <v>50921.150192260699</v>
      </c>
    </row>
    <row r="22" spans="1:7" x14ac:dyDescent="0.3">
      <c r="A22" s="89" t="s">
        <v>7</v>
      </c>
      <c r="B22" s="31">
        <v>10</v>
      </c>
      <c r="C22" s="31">
        <v>10</v>
      </c>
      <c r="D22" s="31">
        <v>61633.8994140625</v>
      </c>
      <c r="E22" s="31">
        <v>185</v>
      </c>
      <c r="F22" s="31">
        <v>10692.7600165606</v>
      </c>
      <c r="G22" s="31">
        <v>374246.60026550299</v>
      </c>
    </row>
    <row r="23" spans="1:7" x14ac:dyDescent="0.3">
      <c r="A23" s="88" t="s">
        <v>8</v>
      </c>
      <c r="B23" s="28">
        <v>5</v>
      </c>
      <c r="C23" s="28">
        <v>5</v>
      </c>
      <c r="D23" s="28">
        <v>21922.9501953125</v>
      </c>
      <c r="E23" s="28">
        <v>11</v>
      </c>
      <c r="F23" s="28">
        <v>322.51000404357899</v>
      </c>
      <c r="G23" s="28">
        <v>11287.850067138699</v>
      </c>
    </row>
    <row r="24" spans="1:7" x14ac:dyDescent="0.3">
      <c r="A24" s="89" t="s">
        <v>9</v>
      </c>
      <c r="B24" s="31">
        <v>5</v>
      </c>
      <c r="C24" s="31">
        <v>5</v>
      </c>
      <c r="D24" s="31">
        <v>21077.4501953125</v>
      </c>
      <c r="E24" s="31">
        <v>141</v>
      </c>
      <c r="F24" s="31">
        <v>8887.5099973678607</v>
      </c>
      <c r="G24" s="31">
        <v>311062.85073852498</v>
      </c>
    </row>
    <row r="25" spans="1:7" x14ac:dyDescent="0.3">
      <c r="A25" s="88" t="s">
        <v>10</v>
      </c>
      <c r="B25" s="28">
        <v>6</v>
      </c>
      <c r="C25" s="28">
        <v>6</v>
      </c>
      <c r="D25" s="28">
        <v>39130.050048828103</v>
      </c>
      <c r="E25" s="28">
        <v>102</v>
      </c>
      <c r="F25" s="28">
        <v>9191.7699737548792</v>
      </c>
      <c r="G25" s="28">
        <v>321711.95001220697</v>
      </c>
    </row>
    <row r="26" spans="1:7" x14ac:dyDescent="0.3">
      <c r="A26" s="89" t="s">
        <v>11</v>
      </c>
      <c r="B26" s="31">
        <v>10</v>
      </c>
      <c r="C26" s="31">
        <v>10</v>
      </c>
      <c r="D26" s="31">
        <v>25390</v>
      </c>
      <c r="E26" s="31">
        <v>0</v>
      </c>
      <c r="F26" s="31">
        <v>0</v>
      </c>
      <c r="G26" s="31">
        <v>0</v>
      </c>
    </row>
    <row r="27" spans="1:7" x14ac:dyDescent="0.3">
      <c r="A27" s="88" t="s">
        <v>12</v>
      </c>
      <c r="B27" s="28">
        <v>54</v>
      </c>
      <c r="C27" s="28">
        <v>54</v>
      </c>
      <c r="D27" s="28">
        <v>271285.00061035203</v>
      </c>
      <c r="E27" s="28">
        <v>31</v>
      </c>
      <c r="F27" s="28">
        <v>2604.9300265312199</v>
      </c>
      <c r="G27" s="28">
        <v>91172.550598144502</v>
      </c>
    </row>
    <row r="28" spans="1:7" x14ac:dyDescent="0.3">
      <c r="A28" s="89" t="s">
        <v>13</v>
      </c>
      <c r="B28" s="31">
        <v>23</v>
      </c>
      <c r="C28" s="31">
        <v>23</v>
      </c>
      <c r="D28" s="31">
        <v>111584.80004882799</v>
      </c>
      <c r="E28" s="31">
        <v>3</v>
      </c>
      <c r="F28" s="31">
        <v>64.090001583099394</v>
      </c>
      <c r="G28" s="31">
        <v>2243.1500015258798</v>
      </c>
    </row>
    <row r="29" spans="1:7" x14ac:dyDescent="0.3">
      <c r="A29" s="88" t="s">
        <v>0</v>
      </c>
      <c r="B29" s="28">
        <v>6</v>
      </c>
      <c r="C29" s="28">
        <v>6</v>
      </c>
      <c r="D29" s="28">
        <v>19356.8000488281</v>
      </c>
      <c r="E29" s="28">
        <v>11</v>
      </c>
      <c r="F29" s="28">
        <v>894.97999382018997</v>
      </c>
      <c r="G29" s="28">
        <v>31324.300170898401</v>
      </c>
    </row>
    <row r="30" spans="1:7" x14ac:dyDescent="0.3">
      <c r="A30" s="89" t="s">
        <v>1</v>
      </c>
      <c r="B30" s="31">
        <v>2</v>
      </c>
      <c r="C30" s="31">
        <v>2</v>
      </c>
      <c r="D30" s="31">
        <v>20913.75</v>
      </c>
      <c r="E30" s="31">
        <v>3</v>
      </c>
      <c r="F30" s="31">
        <v>169.48999786376999</v>
      </c>
      <c r="G30" s="31">
        <v>5932.14990234375</v>
      </c>
    </row>
    <row r="31" spans="1:7" x14ac:dyDescent="0.3">
      <c r="A31" s="88" t="s">
        <v>2</v>
      </c>
      <c r="B31" s="28">
        <v>0</v>
      </c>
      <c r="C31" s="28">
        <v>0</v>
      </c>
      <c r="D31" s="28">
        <v>0</v>
      </c>
      <c r="E31" s="28">
        <v>27</v>
      </c>
      <c r="F31" s="28">
        <v>1346.4200063645801</v>
      </c>
      <c r="G31" s="28">
        <v>47124.699987411499</v>
      </c>
    </row>
    <row r="32" spans="1:7" x14ac:dyDescent="0.3">
      <c r="A32" s="40" t="s">
        <v>72</v>
      </c>
      <c r="B32" s="29">
        <v>157</v>
      </c>
      <c r="C32" s="29">
        <v>157</v>
      </c>
      <c r="D32" s="29">
        <v>741420.75122070301</v>
      </c>
      <c r="E32" s="29">
        <v>2538</v>
      </c>
      <c r="F32" s="29">
        <v>118916.510155827</v>
      </c>
      <c r="G32" s="29">
        <v>4162077.8533134498</v>
      </c>
    </row>
    <row r="33" spans="1:7" x14ac:dyDescent="0.3">
      <c r="A33" s="27"/>
      <c r="B33" s="27"/>
      <c r="C33" s="27"/>
      <c r="D33" s="27"/>
      <c r="E33" s="27"/>
      <c r="F33" s="27"/>
      <c r="G33" s="27"/>
    </row>
    <row r="34" spans="1:7" x14ac:dyDescent="0.3">
      <c r="A34" s="40" t="s">
        <v>73</v>
      </c>
      <c r="B34" s="30"/>
      <c r="C34" s="30"/>
      <c r="D34" s="30"/>
      <c r="E34" s="30"/>
      <c r="F34" s="30"/>
      <c r="G34" s="30"/>
    </row>
    <row r="35" spans="1:7" x14ac:dyDescent="0.3">
      <c r="A35" s="7" t="s">
        <v>44</v>
      </c>
      <c r="B35" s="28">
        <f>117+11</f>
        <v>128</v>
      </c>
      <c r="C35" s="28">
        <f>117+11</f>
        <v>128</v>
      </c>
      <c r="D35" s="28">
        <f>599350.85+33974.15</f>
        <v>633325</v>
      </c>
      <c r="E35" s="28">
        <v>1332</v>
      </c>
      <c r="F35" s="28">
        <v>77224.960146486803</v>
      </c>
      <c r="G35" s="28">
        <v>2702873.6019344302</v>
      </c>
    </row>
    <row r="36" spans="1:7" x14ac:dyDescent="0.3">
      <c r="A36" s="2" t="s">
        <v>45</v>
      </c>
      <c r="B36" s="31">
        <v>13</v>
      </c>
      <c r="C36" s="31">
        <v>13</v>
      </c>
      <c r="D36" s="31">
        <v>49957</v>
      </c>
      <c r="E36" s="31">
        <v>566</v>
      </c>
      <c r="F36" s="31">
        <v>24078.729977250099</v>
      </c>
      <c r="G36" s="31">
        <v>842755.55072784401</v>
      </c>
    </row>
    <row r="37" spans="1:7" x14ac:dyDescent="0.3">
      <c r="A37" s="7" t="s">
        <v>27</v>
      </c>
      <c r="B37" s="28">
        <f>6+1</f>
        <v>7</v>
      </c>
      <c r="C37" s="28">
        <f>6+1</f>
        <v>7</v>
      </c>
      <c r="D37" s="28">
        <f>23161.15+3125</f>
        <v>26286.15</v>
      </c>
      <c r="E37" s="28">
        <v>356</v>
      </c>
      <c r="F37" s="28">
        <v>10937.660031318699</v>
      </c>
      <c r="G37" s="28">
        <v>382818.100440979</v>
      </c>
    </row>
    <row r="38" spans="1:7" x14ac:dyDescent="0.3">
      <c r="A38" s="2" t="s">
        <v>28</v>
      </c>
      <c r="B38" s="31">
        <v>7</v>
      </c>
      <c r="C38" s="31">
        <v>7</v>
      </c>
      <c r="D38" s="31">
        <v>22248.25</v>
      </c>
      <c r="E38" s="31">
        <v>259</v>
      </c>
      <c r="F38" s="31">
        <v>6293.9999952018297</v>
      </c>
      <c r="G38" s="31">
        <v>220290.000181198</v>
      </c>
    </row>
    <row r="39" spans="1:7" x14ac:dyDescent="0.3">
      <c r="A39" s="7" t="s">
        <v>29</v>
      </c>
      <c r="B39" s="28">
        <v>2</v>
      </c>
      <c r="C39" s="28">
        <v>2</v>
      </c>
      <c r="D39" s="28">
        <v>9604.35009765625</v>
      </c>
      <c r="E39" s="28">
        <v>21</v>
      </c>
      <c r="F39" s="28">
        <v>316.56000661849998</v>
      </c>
      <c r="G39" s="28">
        <v>11079.600021362299</v>
      </c>
    </row>
    <row r="40" spans="1:7" x14ac:dyDescent="0.3">
      <c r="A40" s="19" t="s">
        <v>30</v>
      </c>
      <c r="B40" s="32">
        <v>0</v>
      </c>
      <c r="C40" s="32">
        <v>0</v>
      </c>
      <c r="D40" s="32">
        <v>0</v>
      </c>
      <c r="E40" s="32">
        <v>4</v>
      </c>
      <c r="F40" s="32">
        <v>64.599998950958295</v>
      </c>
      <c r="G40" s="32">
        <v>2261.00000762939</v>
      </c>
    </row>
    <row r="41" spans="1:7" x14ac:dyDescent="0.3">
      <c r="A41" s="45"/>
      <c r="B41" s="27"/>
      <c r="C41" s="27"/>
      <c r="D41" s="27"/>
      <c r="E41" s="27"/>
      <c r="F41" s="27"/>
      <c r="G41" s="27"/>
    </row>
    <row r="42" spans="1:7" x14ac:dyDescent="0.3">
      <c r="A42" s="17" t="s">
        <v>46</v>
      </c>
      <c r="B42" s="27"/>
      <c r="C42" s="27"/>
      <c r="D42" s="27"/>
      <c r="E42" s="27"/>
      <c r="F42" s="27"/>
      <c r="G42" s="27"/>
    </row>
  </sheetData>
  <mergeCells count="4">
    <mergeCell ref="B2:D2"/>
    <mergeCell ref="E2:G2"/>
    <mergeCell ref="B3:D3"/>
    <mergeCell ref="E3:G3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6"/>
  <sheetViews>
    <sheetView zoomScale="120" zoomScaleNormal="120" workbookViewId="0">
      <selection activeCell="C9" sqref="C9"/>
    </sheetView>
  </sheetViews>
  <sheetFormatPr baseColWidth="10" defaultColWidth="8.61328125" defaultRowHeight="9.9" customHeight="1" x14ac:dyDescent="0.2"/>
  <cols>
    <col min="1" max="1" width="4.4609375" style="4" customWidth="1"/>
    <col min="2" max="10" width="5.3828125" style="4" customWidth="1"/>
    <col min="11" max="16384" width="8.61328125" style="4"/>
  </cols>
  <sheetData>
    <row r="1" spans="1:13" ht="12.9" customHeight="1" x14ac:dyDescent="0.2">
      <c r="A1" s="8" t="s">
        <v>49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1.1" customHeight="1" x14ac:dyDescent="0.2">
      <c r="A2" s="10"/>
      <c r="B2" s="68" t="s">
        <v>50</v>
      </c>
      <c r="C2" s="69"/>
      <c r="D2" s="70"/>
      <c r="E2" s="71" t="s">
        <v>51</v>
      </c>
      <c r="F2" s="72"/>
      <c r="G2" s="73"/>
      <c r="H2" s="71" t="s">
        <v>52</v>
      </c>
      <c r="I2" s="72"/>
      <c r="J2" s="72"/>
      <c r="K2" s="3"/>
      <c r="L2" s="3"/>
      <c r="M2" s="6"/>
    </row>
    <row r="3" spans="1:13" ht="11.1" customHeight="1" x14ac:dyDescent="0.2">
      <c r="A3" s="11"/>
      <c r="B3" s="74" t="s">
        <v>53</v>
      </c>
      <c r="C3" s="75"/>
      <c r="D3" s="76"/>
      <c r="E3" s="74" t="s">
        <v>54</v>
      </c>
      <c r="F3" s="75"/>
      <c r="G3" s="76"/>
      <c r="H3" s="74" t="s">
        <v>55</v>
      </c>
      <c r="I3" s="75"/>
      <c r="J3" s="75"/>
      <c r="K3" s="3"/>
      <c r="L3" s="3"/>
      <c r="M3" s="6"/>
    </row>
    <row r="4" spans="1:13" ht="9.9" customHeight="1" x14ac:dyDescent="0.2">
      <c r="A4" s="11"/>
      <c r="B4" s="12"/>
      <c r="C4" s="13"/>
      <c r="D4" s="13" t="s">
        <v>56</v>
      </c>
      <c r="E4" s="12"/>
      <c r="F4" s="13"/>
      <c r="G4" s="13" t="s">
        <v>56</v>
      </c>
      <c r="H4" s="12"/>
      <c r="I4" s="13"/>
      <c r="J4" s="13" t="s">
        <v>56</v>
      </c>
      <c r="K4" s="3"/>
      <c r="L4" s="3"/>
      <c r="M4" s="6"/>
    </row>
    <row r="5" spans="1:13" ht="9.9" customHeight="1" x14ac:dyDescent="0.2">
      <c r="A5" s="11"/>
      <c r="B5" s="12" t="s">
        <v>37</v>
      </c>
      <c r="C5" s="13" t="s">
        <v>38</v>
      </c>
      <c r="D5" s="13" t="s">
        <v>57</v>
      </c>
      <c r="E5" s="12" t="s">
        <v>37</v>
      </c>
      <c r="F5" s="13" t="s">
        <v>38</v>
      </c>
      <c r="G5" s="13" t="s">
        <v>57</v>
      </c>
      <c r="H5" s="12" t="s">
        <v>37</v>
      </c>
      <c r="I5" s="13" t="s">
        <v>38</v>
      </c>
      <c r="J5" s="13" t="s">
        <v>57</v>
      </c>
      <c r="K5" s="3"/>
      <c r="L5" s="3"/>
      <c r="M5" s="3"/>
    </row>
    <row r="6" spans="1:13" ht="9.9" customHeight="1" x14ac:dyDescent="0.2">
      <c r="A6" s="16" t="s">
        <v>58</v>
      </c>
      <c r="B6" s="14" t="s">
        <v>41</v>
      </c>
      <c r="C6" s="15" t="s">
        <v>14</v>
      </c>
      <c r="D6" s="15" t="s">
        <v>26</v>
      </c>
      <c r="E6" s="14" t="s">
        <v>41</v>
      </c>
      <c r="F6" s="15" t="s">
        <v>14</v>
      </c>
      <c r="G6" s="15" t="s">
        <v>26</v>
      </c>
      <c r="H6" s="14" t="s">
        <v>41</v>
      </c>
      <c r="I6" s="15" t="s">
        <v>14</v>
      </c>
      <c r="J6" s="15" t="s">
        <v>26</v>
      </c>
      <c r="K6" s="3"/>
      <c r="L6" s="3"/>
      <c r="M6" s="3"/>
    </row>
    <row r="7" spans="1:13" ht="9.9" customHeight="1" x14ac:dyDescent="0.2">
      <c r="A7" s="7" t="s">
        <v>15</v>
      </c>
      <c r="B7" s="23">
        <v>0</v>
      </c>
      <c r="C7" s="23">
        <v>0</v>
      </c>
      <c r="D7" s="23">
        <v>0</v>
      </c>
      <c r="E7" s="23">
        <v>574</v>
      </c>
      <c r="F7" s="23">
        <v>3594</v>
      </c>
      <c r="G7" s="23">
        <v>703274</v>
      </c>
      <c r="H7" s="23">
        <v>12</v>
      </c>
      <c r="I7" s="23">
        <v>12</v>
      </c>
      <c r="J7" s="23">
        <v>40018</v>
      </c>
      <c r="K7" s="3"/>
      <c r="L7" s="3"/>
      <c r="M7" s="3"/>
    </row>
    <row r="8" spans="1:13" ht="9.9" customHeight="1" x14ac:dyDescent="0.2">
      <c r="A8" s="2" t="s">
        <v>16</v>
      </c>
      <c r="B8" s="24">
        <v>1803</v>
      </c>
      <c r="C8" s="24">
        <v>204704648</v>
      </c>
      <c r="D8" s="24">
        <v>614115</v>
      </c>
      <c r="E8" s="24">
        <v>1697</v>
      </c>
      <c r="F8" s="24">
        <v>8037</v>
      </c>
      <c r="G8" s="24">
        <v>1467695</v>
      </c>
      <c r="H8" s="24">
        <v>10</v>
      </c>
      <c r="I8" s="24">
        <v>10</v>
      </c>
      <c r="J8" s="24">
        <v>33576</v>
      </c>
      <c r="K8" s="3"/>
      <c r="L8" s="3"/>
      <c r="M8" s="3"/>
    </row>
    <row r="9" spans="1:13" ht="9.9" customHeight="1" x14ac:dyDescent="0.2">
      <c r="A9" s="7" t="s">
        <v>17</v>
      </c>
      <c r="B9" s="23">
        <v>1948</v>
      </c>
      <c r="C9" s="23">
        <v>897389200</v>
      </c>
      <c r="D9" s="23">
        <v>2692168</v>
      </c>
      <c r="E9" s="23">
        <v>1245</v>
      </c>
      <c r="F9" s="23">
        <v>5336</v>
      </c>
      <c r="G9" s="23">
        <v>1169057</v>
      </c>
      <c r="H9" s="23">
        <v>11</v>
      </c>
      <c r="I9" s="23">
        <v>11</v>
      </c>
      <c r="J9" s="23">
        <v>42932</v>
      </c>
      <c r="K9" s="3"/>
      <c r="L9" s="3"/>
      <c r="M9" s="3"/>
    </row>
    <row r="10" spans="1:13" ht="9.9" customHeight="1" x14ac:dyDescent="0.2">
      <c r="A10" s="2" t="s">
        <v>18</v>
      </c>
      <c r="B10" s="24">
        <v>0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3"/>
      <c r="L10" s="3"/>
      <c r="M10" s="3"/>
    </row>
    <row r="11" spans="1:13" ht="9.9" customHeight="1" x14ac:dyDescent="0.2">
      <c r="A11" s="7" t="s">
        <v>19</v>
      </c>
      <c r="B11" s="23">
        <v>0</v>
      </c>
      <c r="C11" s="23">
        <v>0</v>
      </c>
      <c r="D11" s="23">
        <v>0</v>
      </c>
      <c r="E11" s="23">
        <v>34</v>
      </c>
      <c r="F11" s="23">
        <v>55</v>
      </c>
      <c r="G11" s="23">
        <v>11014</v>
      </c>
      <c r="H11" s="23">
        <v>1</v>
      </c>
      <c r="I11" s="23">
        <v>1</v>
      </c>
      <c r="J11" s="23">
        <v>850</v>
      </c>
      <c r="K11" s="3"/>
      <c r="L11" s="3"/>
      <c r="M11" s="3"/>
    </row>
    <row r="12" spans="1:13" ht="9.9" customHeight="1" x14ac:dyDescent="0.2">
      <c r="A12" s="2" t="s">
        <v>20</v>
      </c>
      <c r="B12" s="24">
        <v>5</v>
      </c>
      <c r="C12" s="24">
        <v>930400</v>
      </c>
      <c r="D12" s="24">
        <v>2791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3"/>
      <c r="L12" s="3"/>
      <c r="M12" s="3"/>
    </row>
    <row r="13" spans="1:13" ht="9.9" customHeight="1" x14ac:dyDescent="0.2">
      <c r="A13" s="7" t="s">
        <v>21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3"/>
      <c r="L13" s="3"/>
      <c r="M13" s="3"/>
    </row>
    <row r="14" spans="1:13" ht="9.9" customHeight="1" x14ac:dyDescent="0.2">
      <c r="A14" s="2" t="s">
        <v>22</v>
      </c>
      <c r="B14" s="24">
        <v>0</v>
      </c>
      <c r="C14" s="24">
        <v>0</v>
      </c>
      <c r="D14" s="24">
        <v>0</v>
      </c>
      <c r="E14" s="24">
        <v>9</v>
      </c>
      <c r="F14" s="24">
        <v>21</v>
      </c>
      <c r="G14" s="24">
        <v>4480</v>
      </c>
      <c r="H14" s="24">
        <v>0</v>
      </c>
      <c r="I14" s="24">
        <v>0</v>
      </c>
      <c r="J14" s="24">
        <v>0</v>
      </c>
      <c r="K14" s="3"/>
      <c r="L14" s="3"/>
      <c r="M14" s="3"/>
    </row>
    <row r="15" spans="1:13" ht="9.9" customHeight="1" x14ac:dyDescent="0.2">
      <c r="A15" s="7" t="s">
        <v>23</v>
      </c>
      <c r="B15" s="23">
        <v>8</v>
      </c>
      <c r="C15" s="23">
        <v>780000</v>
      </c>
      <c r="D15" s="23">
        <v>2340</v>
      </c>
      <c r="E15" s="23">
        <v>92</v>
      </c>
      <c r="F15" s="23">
        <v>514</v>
      </c>
      <c r="G15" s="23">
        <v>118505</v>
      </c>
      <c r="H15" s="23">
        <v>0</v>
      </c>
      <c r="I15" s="23">
        <v>0</v>
      </c>
      <c r="J15" s="23">
        <v>0</v>
      </c>
      <c r="K15" s="3"/>
      <c r="L15" s="3"/>
      <c r="M15" s="3"/>
    </row>
    <row r="16" spans="1:13" ht="9.9" customHeight="1" x14ac:dyDescent="0.2">
      <c r="A16" s="2" t="s">
        <v>24</v>
      </c>
      <c r="B16" s="24">
        <v>641</v>
      </c>
      <c r="C16" s="24">
        <v>295527422</v>
      </c>
      <c r="D16" s="24">
        <v>886583</v>
      </c>
      <c r="E16" s="24">
        <v>566</v>
      </c>
      <c r="F16" s="24">
        <v>4454</v>
      </c>
      <c r="G16" s="24">
        <v>876486</v>
      </c>
      <c r="H16" s="24">
        <v>1</v>
      </c>
      <c r="I16" s="24">
        <v>1</v>
      </c>
      <c r="J16" s="24">
        <v>4250</v>
      </c>
      <c r="K16" s="3"/>
      <c r="L16" s="3"/>
      <c r="M16" s="3"/>
    </row>
    <row r="17" spans="1:13" ht="9.9" customHeight="1" x14ac:dyDescent="0.2">
      <c r="A17" s="7" t="s">
        <v>25</v>
      </c>
      <c r="B17" s="23">
        <v>42</v>
      </c>
      <c r="C17" s="23">
        <v>7001308</v>
      </c>
      <c r="D17" s="23">
        <v>21004</v>
      </c>
      <c r="E17" s="23">
        <v>325</v>
      </c>
      <c r="F17" s="23">
        <v>2037</v>
      </c>
      <c r="G17" s="23">
        <v>404412</v>
      </c>
      <c r="H17" s="23">
        <v>3</v>
      </c>
      <c r="I17" s="23">
        <v>3</v>
      </c>
      <c r="J17" s="23">
        <v>10602</v>
      </c>
      <c r="K17" s="3"/>
      <c r="L17" s="3"/>
      <c r="M17" s="3"/>
    </row>
    <row r="18" spans="1:13" ht="9.9" customHeight="1" x14ac:dyDescent="0.2">
      <c r="A18" s="2" t="s">
        <v>3</v>
      </c>
      <c r="B18" s="24">
        <v>197</v>
      </c>
      <c r="C18" s="24">
        <v>50927300</v>
      </c>
      <c r="D18" s="24">
        <v>152782</v>
      </c>
      <c r="E18" s="24">
        <v>104</v>
      </c>
      <c r="F18" s="24">
        <v>501</v>
      </c>
      <c r="G18" s="24">
        <v>132556</v>
      </c>
      <c r="H18" s="24">
        <v>8</v>
      </c>
      <c r="I18" s="24">
        <v>8</v>
      </c>
      <c r="J18" s="24">
        <v>38573</v>
      </c>
      <c r="K18" s="3"/>
      <c r="L18" s="3"/>
      <c r="M18" s="3"/>
    </row>
    <row r="19" spans="1:13" ht="9.9" customHeight="1" x14ac:dyDescent="0.2">
      <c r="A19" s="7" t="s">
        <v>4</v>
      </c>
      <c r="B19" s="23">
        <v>0</v>
      </c>
      <c r="C19" s="23">
        <v>0</v>
      </c>
      <c r="D19" s="23">
        <v>0</v>
      </c>
      <c r="E19" s="23">
        <v>183</v>
      </c>
      <c r="F19" s="23">
        <v>1613</v>
      </c>
      <c r="G19" s="23">
        <v>327305</v>
      </c>
      <c r="H19" s="23">
        <v>5</v>
      </c>
      <c r="I19" s="23">
        <v>5</v>
      </c>
      <c r="J19" s="23">
        <v>11405</v>
      </c>
      <c r="K19" s="3"/>
      <c r="L19" s="3"/>
      <c r="M19" s="3"/>
    </row>
    <row r="20" spans="1:13" ht="9.9" customHeight="1" x14ac:dyDescent="0.2">
      <c r="A20" s="2" t="s">
        <v>5</v>
      </c>
      <c r="B20" s="24">
        <v>6</v>
      </c>
      <c r="C20" s="24">
        <v>892300</v>
      </c>
      <c r="D20" s="24">
        <v>2677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3"/>
      <c r="L20" s="3"/>
      <c r="M20" s="3"/>
    </row>
    <row r="21" spans="1:13" ht="9.9" customHeight="1" x14ac:dyDescent="0.2">
      <c r="A21" s="7" t="s">
        <v>6</v>
      </c>
      <c r="B21" s="23">
        <v>0</v>
      </c>
      <c r="C21" s="23">
        <v>0</v>
      </c>
      <c r="D21" s="23">
        <v>0</v>
      </c>
      <c r="E21" s="23">
        <v>1</v>
      </c>
      <c r="F21" s="23">
        <v>3</v>
      </c>
      <c r="G21" s="23">
        <v>1620</v>
      </c>
      <c r="H21" s="23">
        <v>0</v>
      </c>
      <c r="I21" s="23">
        <v>0</v>
      </c>
      <c r="J21" s="23">
        <v>0</v>
      </c>
      <c r="K21" s="3"/>
      <c r="L21" s="3"/>
      <c r="M21" s="3"/>
    </row>
    <row r="22" spans="1:13" ht="9.9" customHeight="1" x14ac:dyDescent="0.2">
      <c r="A22" s="2" t="s">
        <v>7</v>
      </c>
      <c r="B22" s="24">
        <v>514</v>
      </c>
      <c r="C22" s="24">
        <v>193460700</v>
      </c>
      <c r="D22" s="24">
        <v>580382</v>
      </c>
      <c r="E22" s="24">
        <v>264</v>
      </c>
      <c r="F22" s="24">
        <v>825</v>
      </c>
      <c r="G22" s="24">
        <v>194670</v>
      </c>
      <c r="H22" s="24">
        <v>5</v>
      </c>
      <c r="I22" s="24">
        <v>5</v>
      </c>
      <c r="J22" s="24">
        <v>26485</v>
      </c>
      <c r="K22" s="3"/>
      <c r="L22" s="3"/>
      <c r="M22" s="3"/>
    </row>
    <row r="23" spans="1:13" ht="9.9" customHeight="1" x14ac:dyDescent="0.2">
      <c r="A23" s="7" t="s">
        <v>8</v>
      </c>
      <c r="B23" s="23">
        <v>0</v>
      </c>
      <c r="C23" s="23">
        <v>0</v>
      </c>
      <c r="D23" s="23">
        <v>0</v>
      </c>
      <c r="E23" s="23">
        <v>18</v>
      </c>
      <c r="F23" s="23">
        <v>91</v>
      </c>
      <c r="G23" s="23">
        <v>28139</v>
      </c>
      <c r="H23" s="23">
        <v>2</v>
      </c>
      <c r="I23" s="23">
        <v>2</v>
      </c>
      <c r="J23" s="23">
        <v>10423</v>
      </c>
      <c r="K23" s="3"/>
      <c r="L23" s="3"/>
      <c r="M23" s="3"/>
    </row>
    <row r="24" spans="1:13" ht="9.9" customHeight="1" x14ac:dyDescent="0.2">
      <c r="A24" s="2" t="s">
        <v>9</v>
      </c>
      <c r="B24" s="24">
        <v>0</v>
      </c>
      <c r="C24" s="24">
        <v>0</v>
      </c>
      <c r="D24" s="24">
        <v>0</v>
      </c>
      <c r="E24" s="24">
        <v>654</v>
      </c>
      <c r="F24" s="24">
        <v>4074</v>
      </c>
      <c r="G24" s="24">
        <v>795218</v>
      </c>
      <c r="H24" s="24">
        <v>11</v>
      </c>
      <c r="I24" s="24">
        <v>11</v>
      </c>
      <c r="J24" s="24">
        <v>38347</v>
      </c>
      <c r="K24" s="3"/>
      <c r="L24" s="3"/>
      <c r="M24" s="3"/>
    </row>
    <row r="25" spans="1:13" ht="9.9" customHeight="1" x14ac:dyDescent="0.2">
      <c r="A25" s="7" t="s">
        <v>10</v>
      </c>
      <c r="B25" s="23">
        <v>691</v>
      </c>
      <c r="C25" s="23">
        <v>265626800</v>
      </c>
      <c r="D25" s="23">
        <v>796880</v>
      </c>
      <c r="E25" s="23">
        <v>494</v>
      </c>
      <c r="F25" s="23">
        <v>2595</v>
      </c>
      <c r="G25" s="23">
        <v>553910</v>
      </c>
      <c r="H25" s="23">
        <v>31</v>
      </c>
      <c r="I25" s="23">
        <v>31</v>
      </c>
      <c r="J25" s="23">
        <v>119124</v>
      </c>
      <c r="K25" s="3"/>
      <c r="L25" s="3"/>
      <c r="M25" s="3"/>
    </row>
    <row r="26" spans="1:13" ht="9.9" customHeight="1" x14ac:dyDescent="0.2">
      <c r="A26" s="2" t="s">
        <v>11</v>
      </c>
      <c r="B26" s="24">
        <v>18</v>
      </c>
      <c r="C26" s="24">
        <v>8318300</v>
      </c>
      <c r="D26" s="24">
        <v>24955</v>
      </c>
      <c r="E26" s="24">
        <v>8</v>
      </c>
      <c r="F26" s="24">
        <v>63</v>
      </c>
      <c r="G26" s="24">
        <v>28580</v>
      </c>
      <c r="H26" s="24">
        <v>7</v>
      </c>
      <c r="I26" s="24">
        <v>7</v>
      </c>
      <c r="J26" s="24">
        <v>23063</v>
      </c>
      <c r="K26" s="3"/>
      <c r="L26" s="3"/>
      <c r="M26" s="3"/>
    </row>
    <row r="27" spans="1:13" ht="9.9" customHeight="1" x14ac:dyDescent="0.2">
      <c r="A27" s="7" t="s">
        <v>12</v>
      </c>
      <c r="B27" s="23">
        <v>0</v>
      </c>
      <c r="C27" s="23">
        <v>0</v>
      </c>
      <c r="D27" s="23">
        <v>0</v>
      </c>
      <c r="E27" s="23">
        <v>832</v>
      </c>
      <c r="F27" s="23">
        <v>11869</v>
      </c>
      <c r="G27" s="23">
        <v>2351852</v>
      </c>
      <c r="H27" s="23">
        <v>44</v>
      </c>
      <c r="I27" s="23">
        <v>44</v>
      </c>
      <c r="J27" s="23">
        <v>165316</v>
      </c>
      <c r="K27" s="3"/>
      <c r="L27" s="3"/>
      <c r="M27" s="3"/>
    </row>
    <row r="28" spans="1:13" ht="9.9" customHeight="1" x14ac:dyDescent="0.2">
      <c r="A28" s="2" t="s">
        <v>13</v>
      </c>
      <c r="B28" s="24">
        <v>37</v>
      </c>
      <c r="C28" s="24">
        <v>15384123</v>
      </c>
      <c r="D28" s="24">
        <v>46156</v>
      </c>
      <c r="E28" s="24">
        <v>18</v>
      </c>
      <c r="F28" s="24">
        <v>159</v>
      </c>
      <c r="G28" s="24">
        <v>65441</v>
      </c>
      <c r="H28" s="24">
        <v>32</v>
      </c>
      <c r="I28" s="24">
        <v>32</v>
      </c>
      <c r="J28" s="24">
        <v>97599</v>
      </c>
      <c r="K28" s="3"/>
      <c r="L28" s="3"/>
      <c r="M28" s="3"/>
    </row>
    <row r="29" spans="1:13" ht="9.9" customHeight="1" x14ac:dyDescent="0.2">
      <c r="A29" s="7" t="s">
        <v>0</v>
      </c>
      <c r="B29" s="23">
        <v>137</v>
      </c>
      <c r="C29" s="23">
        <v>58860800</v>
      </c>
      <c r="D29" s="23">
        <v>176582</v>
      </c>
      <c r="E29" s="23">
        <v>122</v>
      </c>
      <c r="F29" s="23">
        <v>1104</v>
      </c>
      <c r="G29" s="23">
        <v>298393</v>
      </c>
      <c r="H29" s="23">
        <v>3</v>
      </c>
      <c r="I29" s="23">
        <v>3</v>
      </c>
      <c r="J29" s="23">
        <v>14269</v>
      </c>
      <c r="K29" s="3"/>
      <c r="L29" s="3"/>
      <c r="M29" s="3"/>
    </row>
    <row r="30" spans="1:13" ht="9.9" customHeight="1" x14ac:dyDescent="0.2">
      <c r="A30" s="2" t="s">
        <v>1</v>
      </c>
      <c r="B30" s="24">
        <v>13</v>
      </c>
      <c r="C30" s="24">
        <v>2273400</v>
      </c>
      <c r="D30" s="24">
        <v>6820</v>
      </c>
      <c r="E30" s="24">
        <v>83</v>
      </c>
      <c r="F30" s="24">
        <v>1702</v>
      </c>
      <c r="G30" s="24">
        <v>370933</v>
      </c>
      <c r="H30" s="24">
        <v>7</v>
      </c>
      <c r="I30" s="24">
        <v>7</v>
      </c>
      <c r="J30" s="24">
        <v>27125</v>
      </c>
      <c r="K30" s="3"/>
      <c r="L30" s="3"/>
      <c r="M30" s="3"/>
    </row>
    <row r="31" spans="1:13" ht="9.9" customHeight="1" x14ac:dyDescent="0.2">
      <c r="A31" s="7" t="s">
        <v>2</v>
      </c>
      <c r="B31" s="23">
        <v>183</v>
      </c>
      <c r="C31" s="23">
        <v>67857000</v>
      </c>
      <c r="D31" s="23">
        <v>203571</v>
      </c>
      <c r="E31" s="23">
        <v>164</v>
      </c>
      <c r="F31" s="23">
        <v>1846</v>
      </c>
      <c r="G31" s="23">
        <v>509501</v>
      </c>
      <c r="H31" s="23">
        <v>0</v>
      </c>
      <c r="I31" s="23">
        <v>0</v>
      </c>
      <c r="J31" s="23">
        <v>0</v>
      </c>
      <c r="K31" s="3"/>
      <c r="L31" s="3"/>
      <c r="M31" s="3"/>
    </row>
    <row r="32" spans="1:13" ht="9.9" customHeight="1" x14ac:dyDescent="0.2">
      <c r="A32" s="1" t="s">
        <v>59</v>
      </c>
      <c r="B32" s="25">
        <v>6243</v>
      </c>
      <c r="C32" s="25">
        <v>2069933701</v>
      </c>
      <c r="D32" s="25">
        <v>6209807</v>
      </c>
      <c r="E32" s="25">
        <v>7487</v>
      </c>
      <c r="F32" s="25">
        <v>50493</v>
      </c>
      <c r="G32" s="25">
        <v>10413037</v>
      </c>
      <c r="H32" s="25">
        <v>193</v>
      </c>
      <c r="I32" s="25">
        <v>193</v>
      </c>
      <c r="J32" s="25">
        <v>703956</v>
      </c>
      <c r="K32" s="3"/>
      <c r="L32" s="3"/>
      <c r="M32" s="3"/>
    </row>
    <row r="33" spans="1:13" ht="9.9" customHeight="1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3"/>
      <c r="L33" s="3"/>
      <c r="M33" s="3"/>
    </row>
    <row r="34" spans="1:13" ht="9.9" customHeight="1" x14ac:dyDescent="0.2">
      <c r="A34" s="1" t="s">
        <v>48</v>
      </c>
      <c r="B34" s="9"/>
      <c r="C34" s="9"/>
      <c r="D34" s="9"/>
      <c r="E34" s="9"/>
      <c r="F34" s="9"/>
      <c r="G34" s="9"/>
      <c r="H34" s="9"/>
      <c r="I34" s="9"/>
      <c r="J34" s="9"/>
      <c r="K34" s="3"/>
      <c r="L34" s="3"/>
      <c r="M34" s="3"/>
    </row>
    <row r="35" spans="1:13" ht="9.9" customHeight="1" x14ac:dyDescent="0.2">
      <c r="A35" s="7" t="s">
        <v>44</v>
      </c>
      <c r="B35" s="23">
        <v>3370</v>
      </c>
      <c r="C35" s="23">
        <v>1217243614</v>
      </c>
      <c r="D35" s="23">
        <v>3651732</v>
      </c>
      <c r="E35" s="23">
        <v>5627</v>
      </c>
      <c r="F35" s="23">
        <v>42927</v>
      </c>
      <c r="G35" s="23">
        <v>8573269</v>
      </c>
      <c r="H35" s="23">
        <v>154</v>
      </c>
      <c r="I35" s="23">
        <v>154</v>
      </c>
      <c r="J35" s="23">
        <v>579760</v>
      </c>
      <c r="K35" s="3"/>
      <c r="L35" s="3"/>
      <c r="M35" s="3"/>
    </row>
    <row r="36" spans="1:13" ht="9.9" customHeight="1" x14ac:dyDescent="0.2">
      <c r="A36" s="2" t="s">
        <v>45</v>
      </c>
      <c r="B36" s="24">
        <v>1170</v>
      </c>
      <c r="C36" s="24">
        <v>402784710</v>
      </c>
      <c r="D36" s="24">
        <v>1208357</v>
      </c>
      <c r="E36" s="24">
        <v>1261</v>
      </c>
      <c r="F36" s="24">
        <v>5476</v>
      </c>
      <c r="G36" s="24">
        <v>1275474</v>
      </c>
      <c r="H36" s="24">
        <v>25</v>
      </c>
      <c r="I36" s="24">
        <v>25</v>
      </c>
      <c r="J36" s="24">
        <v>85880</v>
      </c>
      <c r="K36" s="3"/>
      <c r="L36" s="3"/>
      <c r="M36" s="3"/>
    </row>
    <row r="37" spans="1:13" ht="9.9" customHeight="1" x14ac:dyDescent="0.2">
      <c r="A37" s="7" t="s">
        <v>27</v>
      </c>
      <c r="B37" s="23">
        <v>786</v>
      </c>
      <c r="C37" s="23">
        <v>230902049</v>
      </c>
      <c r="D37" s="23">
        <v>692706</v>
      </c>
      <c r="E37" s="23">
        <v>464</v>
      </c>
      <c r="F37" s="23">
        <v>1651</v>
      </c>
      <c r="G37" s="23">
        <v>429910</v>
      </c>
      <c r="H37" s="23">
        <v>5</v>
      </c>
      <c r="I37" s="23">
        <v>5</v>
      </c>
      <c r="J37" s="23">
        <v>17687</v>
      </c>
      <c r="K37" s="3"/>
      <c r="L37" s="3"/>
      <c r="M37" s="3"/>
    </row>
    <row r="38" spans="1:13" ht="9.9" customHeight="1" x14ac:dyDescent="0.2">
      <c r="A38" s="2" t="s">
        <v>28</v>
      </c>
      <c r="B38" s="24">
        <v>681</v>
      </c>
      <c r="C38" s="24">
        <v>183793452</v>
      </c>
      <c r="D38" s="24">
        <v>551381</v>
      </c>
      <c r="E38" s="24">
        <v>125</v>
      </c>
      <c r="F38" s="24">
        <v>411</v>
      </c>
      <c r="G38" s="24">
        <v>128050</v>
      </c>
      <c r="H38" s="24">
        <v>8</v>
      </c>
      <c r="I38" s="24">
        <v>8</v>
      </c>
      <c r="J38" s="24">
        <v>19779</v>
      </c>
      <c r="K38" s="3"/>
      <c r="L38" s="3"/>
      <c r="M38" s="3"/>
    </row>
    <row r="39" spans="1:13" ht="9.9" customHeight="1" x14ac:dyDescent="0.2">
      <c r="A39" s="7" t="s">
        <v>29</v>
      </c>
      <c r="B39" s="23">
        <v>158</v>
      </c>
      <c r="C39" s="23">
        <v>27586566</v>
      </c>
      <c r="D39" s="23">
        <v>82760</v>
      </c>
      <c r="E39" s="23">
        <v>9</v>
      </c>
      <c r="F39" s="23">
        <v>27</v>
      </c>
      <c r="G39" s="23">
        <v>6111</v>
      </c>
      <c r="H39" s="23">
        <v>1</v>
      </c>
      <c r="I39" s="23">
        <v>1</v>
      </c>
      <c r="J39" s="23">
        <v>850</v>
      </c>
      <c r="K39" s="3"/>
      <c r="L39" s="3"/>
      <c r="M39" s="3"/>
    </row>
    <row r="40" spans="1:13" ht="9.9" customHeight="1" x14ac:dyDescent="0.2">
      <c r="A40" s="19" t="s">
        <v>30</v>
      </c>
      <c r="B40" s="26">
        <v>78</v>
      </c>
      <c r="C40" s="26">
        <v>7623310</v>
      </c>
      <c r="D40" s="26">
        <v>22870</v>
      </c>
      <c r="E40" s="26">
        <v>1</v>
      </c>
      <c r="F40" s="26">
        <v>1</v>
      </c>
      <c r="G40" s="26">
        <v>223</v>
      </c>
      <c r="H40" s="26">
        <v>0</v>
      </c>
      <c r="I40" s="26">
        <v>0</v>
      </c>
      <c r="J40" s="26">
        <v>0</v>
      </c>
      <c r="K40" s="3"/>
      <c r="L40" s="3"/>
      <c r="M40" s="3"/>
    </row>
    <row r="41" spans="1:13" ht="9.9" customHeight="1" x14ac:dyDescent="0.2">
      <c r="A41" s="21"/>
      <c r="B41" s="22"/>
      <c r="C41" s="22"/>
      <c r="D41" s="22"/>
      <c r="E41" s="22"/>
      <c r="F41" s="22"/>
      <c r="G41" s="22"/>
      <c r="H41" s="22"/>
      <c r="I41" s="22"/>
      <c r="J41" s="22"/>
      <c r="K41" s="3"/>
      <c r="L41" s="3"/>
      <c r="M41" s="3"/>
    </row>
    <row r="42" spans="1:13" ht="9.9" customHeight="1" x14ac:dyDescent="0.2">
      <c r="A42" s="17" t="s">
        <v>46</v>
      </c>
      <c r="B42" s="5"/>
      <c r="C42" s="5"/>
      <c r="D42" s="5"/>
      <c r="E42" s="5"/>
      <c r="F42" s="5"/>
      <c r="G42" s="5"/>
      <c r="H42" s="5"/>
      <c r="I42" s="5"/>
      <c r="J42" s="5"/>
      <c r="K42" s="3"/>
      <c r="L42" s="3"/>
      <c r="M42" s="3"/>
    </row>
    <row r="43" spans="1:13" ht="9.9" customHeight="1" x14ac:dyDescent="0.2">
      <c r="A43" s="3"/>
      <c r="B43" s="5"/>
      <c r="C43" s="5"/>
      <c r="D43" s="5"/>
      <c r="E43" s="5"/>
      <c r="F43" s="5"/>
      <c r="G43" s="5"/>
      <c r="H43" s="5"/>
      <c r="I43" s="5"/>
      <c r="J43" s="5"/>
      <c r="K43" s="3"/>
      <c r="L43" s="3"/>
      <c r="M43" s="3"/>
    </row>
    <row r="44" spans="1:13" ht="9.9" customHeight="1" x14ac:dyDescent="0.2">
      <c r="A44" s="3"/>
      <c r="B44" s="5"/>
      <c r="C44" s="5"/>
      <c r="D44" s="5"/>
      <c r="E44" s="5"/>
      <c r="F44" s="5"/>
      <c r="G44" s="5"/>
      <c r="H44" s="5"/>
      <c r="I44" s="5"/>
      <c r="J44" s="5"/>
      <c r="K44" s="3"/>
      <c r="L44" s="3"/>
      <c r="M44" s="3"/>
    </row>
    <row r="45" spans="1:13" ht="9.9" customHeight="1" x14ac:dyDescent="0.2">
      <c r="A45" s="3"/>
      <c r="B45" s="5"/>
      <c r="C45" s="5"/>
      <c r="D45" s="5"/>
      <c r="E45" s="5"/>
      <c r="F45" s="5"/>
      <c r="G45" s="5"/>
      <c r="H45" s="5"/>
      <c r="I45" s="5"/>
      <c r="J45" s="5"/>
      <c r="K45" s="3"/>
      <c r="L45" s="3"/>
      <c r="M45" s="3"/>
    </row>
    <row r="46" spans="1:13" ht="9.9" customHeight="1" x14ac:dyDescent="0.2">
      <c r="A46" s="3"/>
      <c r="B46" s="5"/>
      <c r="C46" s="5"/>
      <c r="D46" s="5"/>
      <c r="E46" s="5"/>
      <c r="F46" s="5"/>
      <c r="G46" s="5"/>
      <c r="H46" s="5"/>
      <c r="I46" s="5"/>
      <c r="J46" s="5"/>
      <c r="K46" s="3"/>
      <c r="L46" s="3"/>
      <c r="M46" s="3"/>
    </row>
  </sheetData>
  <mergeCells count="6">
    <mergeCell ref="B2:D2"/>
    <mergeCell ref="E2:G2"/>
    <mergeCell ref="H2:J2"/>
    <mergeCell ref="B3:D3"/>
    <mergeCell ref="E3:G3"/>
    <mergeCell ref="H3:J3"/>
  </mergeCells>
  <pageMargins left="0.78740157499999996" right="0.78740157499999996" top="0.984251969" bottom="0.984251969" header="0.5" footer="0.5"/>
  <pageSetup paperSize="0" orientation="portrait" horizontalDpi="4294967292" verticalDpi="4294967292"/>
  <headerFooter alignWithMargins="0">
    <oddFooter>&amp;L&amp;"Helvetica,Regular"&amp;12&amp;I000000	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46"/>
  <sheetViews>
    <sheetView zoomScale="120" zoomScaleNormal="120" workbookViewId="0">
      <selection activeCell="C8" sqref="C8"/>
    </sheetView>
  </sheetViews>
  <sheetFormatPr baseColWidth="10" defaultColWidth="8.61328125" defaultRowHeight="9.9" customHeight="1" x14ac:dyDescent="0.2"/>
  <cols>
    <col min="1" max="1" width="4.4609375" style="4" customWidth="1"/>
    <col min="2" max="10" width="5.3828125" style="4" customWidth="1"/>
    <col min="11" max="16384" width="8.61328125" style="4"/>
  </cols>
  <sheetData>
    <row r="1" spans="1:13" ht="12.9" customHeight="1" x14ac:dyDescent="0.2">
      <c r="A1" s="8" t="s">
        <v>47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1.1" customHeight="1" x14ac:dyDescent="0.2">
      <c r="A2" s="10"/>
      <c r="B2" s="68" t="s">
        <v>31</v>
      </c>
      <c r="C2" s="69"/>
      <c r="D2" s="70"/>
      <c r="E2" s="71" t="s">
        <v>33</v>
      </c>
      <c r="F2" s="72"/>
      <c r="G2" s="73"/>
      <c r="H2" s="71" t="s">
        <v>35</v>
      </c>
      <c r="I2" s="72"/>
      <c r="J2" s="72"/>
      <c r="K2" s="3"/>
      <c r="L2" s="3"/>
      <c r="M2" s="6"/>
    </row>
    <row r="3" spans="1:13" ht="11.1" customHeight="1" x14ac:dyDescent="0.2">
      <c r="A3" s="11"/>
      <c r="B3" s="74" t="s">
        <v>32</v>
      </c>
      <c r="C3" s="75"/>
      <c r="D3" s="76"/>
      <c r="E3" s="74" t="s">
        <v>34</v>
      </c>
      <c r="F3" s="75"/>
      <c r="G3" s="76"/>
      <c r="H3" s="74" t="s">
        <v>36</v>
      </c>
      <c r="I3" s="75"/>
      <c r="J3" s="75"/>
      <c r="K3" s="3"/>
      <c r="L3" s="3"/>
      <c r="M3" s="6"/>
    </row>
    <row r="4" spans="1:13" ht="9.9" customHeight="1" x14ac:dyDescent="0.2">
      <c r="A4" s="11"/>
      <c r="B4" s="12"/>
      <c r="C4" s="13"/>
      <c r="D4" s="13" t="s">
        <v>39</v>
      </c>
      <c r="E4" s="12"/>
      <c r="F4" s="13"/>
      <c r="G4" s="13" t="s">
        <v>39</v>
      </c>
      <c r="H4" s="12"/>
      <c r="I4" s="13"/>
      <c r="J4" s="13" t="s">
        <v>39</v>
      </c>
      <c r="K4" s="3"/>
      <c r="L4" s="3"/>
      <c r="M4" s="6"/>
    </row>
    <row r="5" spans="1:13" ht="9.9" customHeight="1" x14ac:dyDescent="0.2">
      <c r="A5" s="11"/>
      <c r="B5" s="12" t="s">
        <v>37</v>
      </c>
      <c r="C5" s="13" t="s">
        <v>38</v>
      </c>
      <c r="D5" s="13" t="s">
        <v>40</v>
      </c>
      <c r="E5" s="12" t="s">
        <v>37</v>
      </c>
      <c r="F5" s="13" t="s">
        <v>38</v>
      </c>
      <c r="G5" s="13" t="s">
        <v>40</v>
      </c>
      <c r="H5" s="12" t="s">
        <v>37</v>
      </c>
      <c r="I5" s="13" t="s">
        <v>38</v>
      </c>
      <c r="J5" s="13" t="s">
        <v>40</v>
      </c>
      <c r="K5" s="3"/>
      <c r="L5" s="3"/>
      <c r="M5" s="3"/>
    </row>
    <row r="6" spans="1:13" ht="9.9" customHeight="1" x14ac:dyDescent="0.2">
      <c r="A6" s="16" t="s">
        <v>42</v>
      </c>
      <c r="B6" s="14" t="s">
        <v>41</v>
      </c>
      <c r="C6" s="15" t="s">
        <v>14</v>
      </c>
      <c r="D6" s="15" t="s">
        <v>26</v>
      </c>
      <c r="E6" s="14" t="s">
        <v>41</v>
      </c>
      <c r="F6" s="15" t="s">
        <v>14</v>
      </c>
      <c r="G6" s="15" t="s">
        <v>26</v>
      </c>
      <c r="H6" s="14" t="s">
        <v>41</v>
      </c>
      <c r="I6" s="15" t="s">
        <v>14</v>
      </c>
      <c r="J6" s="15" t="s">
        <v>26</v>
      </c>
      <c r="K6" s="3"/>
      <c r="L6" s="3"/>
      <c r="M6" s="3"/>
    </row>
    <row r="7" spans="1:13" ht="9.9" customHeight="1" x14ac:dyDescent="0.2">
      <c r="A7" s="7" t="s">
        <v>15</v>
      </c>
      <c r="B7" s="5">
        <v>0</v>
      </c>
      <c r="C7" s="5">
        <v>0</v>
      </c>
      <c r="D7" s="5">
        <v>0</v>
      </c>
      <c r="E7" s="5">
        <v>367</v>
      </c>
      <c r="F7" s="5">
        <v>1419.1</v>
      </c>
      <c r="G7" s="5">
        <v>285527.5</v>
      </c>
      <c r="H7" s="5">
        <v>8</v>
      </c>
      <c r="I7" s="5">
        <v>8</v>
      </c>
      <c r="J7" s="5">
        <v>12404</v>
      </c>
      <c r="K7" s="3"/>
      <c r="L7" s="3"/>
      <c r="M7" s="3"/>
    </row>
    <row r="8" spans="1:13" ht="9.9" customHeight="1" x14ac:dyDescent="0.2">
      <c r="A8" s="2" t="s">
        <v>16</v>
      </c>
      <c r="B8" s="18">
        <v>569</v>
      </c>
      <c r="C8" s="18">
        <v>8685.0879000000004</v>
      </c>
      <c r="D8" s="18">
        <v>260552.81</v>
      </c>
      <c r="E8" s="18">
        <v>888</v>
      </c>
      <c r="F8" s="18">
        <v>3495.6626000000001</v>
      </c>
      <c r="G8" s="18">
        <v>601599.13</v>
      </c>
      <c r="H8" s="18">
        <v>11</v>
      </c>
      <c r="I8" s="18">
        <v>11</v>
      </c>
      <c r="J8" s="18">
        <v>30763.25</v>
      </c>
      <c r="K8" s="3"/>
      <c r="L8" s="3"/>
      <c r="M8" s="3"/>
    </row>
    <row r="9" spans="1:13" ht="9.9" customHeight="1" x14ac:dyDescent="0.2">
      <c r="A9" s="7" t="s">
        <v>17</v>
      </c>
      <c r="B9" s="5">
        <v>0</v>
      </c>
      <c r="C9" s="5">
        <v>0</v>
      </c>
      <c r="D9" s="5">
        <v>0</v>
      </c>
      <c r="E9" s="5">
        <v>1132</v>
      </c>
      <c r="F9" s="5">
        <v>2992.3719999999998</v>
      </c>
      <c r="G9" s="5">
        <v>596953.4</v>
      </c>
      <c r="H9" s="5">
        <v>0</v>
      </c>
      <c r="I9" s="5">
        <v>0</v>
      </c>
      <c r="J9" s="5">
        <v>0</v>
      </c>
      <c r="K9" s="3"/>
      <c r="L9" s="3"/>
      <c r="M9" s="3"/>
    </row>
    <row r="10" spans="1:13" ht="9.9" customHeight="1" x14ac:dyDescent="0.2">
      <c r="A10" s="2" t="s">
        <v>18</v>
      </c>
      <c r="B10" s="18">
        <v>0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3"/>
      <c r="L10" s="3"/>
      <c r="M10" s="3"/>
    </row>
    <row r="11" spans="1:13" ht="9.9" customHeight="1" x14ac:dyDescent="0.2">
      <c r="A11" s="7" t="s">
        <v>19</v>
      </c>
      <c r="B11" s="5">
        <v>0</v>
      </c>
      <c r="C11" s="5">
        <v>0</v>
      </c>
      <c r="D11" s="5">
        <v>0</v>
      </c>
      <c r="E11" s="5">
        <v>43</v>
      </c>
      <c r="F11" s="5">
        <v>72.37</v>
      </c>
      <c r="G11" s="5">
        <v>19029.5</v>
      </c>
      <c r="H11" s="5">
        <v>1</v>
      </c>
      <c r="I11" s="5">
        <v>1</v>
      </c>
      <c r="J11" s="5">
        <v>3425</v>
      </c>
      <c r="K11" s="3"/>
      <c r="L11" s="3"/>
      <c r="M11" s="3"/>
    </row>
    <row r="12" spans="1:13" ht="9.9" customHeight="1" x14ac:dyDescent="0.2">
      <c r="A12" s="2" t="s">
        <v>20</v>
      </c>
      <c r="B12" s="18">
        <v>4</v>
      </c>
      <c r="C12" s="18">
        <v>25.03</v>
      </c>
      <c r="D12" s="18">
        <v>750.9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3"/>
      <c r="L12" s="3"/>
      <c r="M12" s="3"/>
    </row>
    <row r="13" spans="1:13" ht="9.9" customHeight="1" x14ac:dyDescent="0.2">
      <c r="A13" s="7" t="s">
        <v>21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3"/>
      <c r="L13" s="3"/>
      <c r="M13" s="3"/>
    </row>
    <row r="14" spans="1:13" ht="9.9" customHeight="1" x14ac:dyDescent="0.2">
      <c r="A14" s="2" t="s">
        <v>22</v>
      </c>
      <c r="B14" s="18">
        <v>0</v>
      </c>
      <c r="C14" s="18">
        <v>0</v>
      </c>
      <c r="D14" s="18">
        <v>0</v>
      </c>
      <c r="E14" s="18">
        <v>9</v>
      </c>
      <c r="F14" s="18">
        <v>16.809999999999999</v>
      </c>
      <c r="G14" s="18">
        <v>4404.5</v>
      </c>
      <c r="H14" s="18">
        <v>0</v>
      </c>
      <c r="I14" s="18">
        <v>0</v>
      </c>
      <c r="J14" s="18">
        <v>0</v>
      </c>
      <c r="K14" s="3"/>
      <c r="L14" s="3"/>
      <c r="M14" s="3"/>
    </row>
    <row r="15" spans="1:13" ht="9.9" customHeight="1" x14ac:dyDescent="0.2">
      <c r="A15" s="7" t="s">
        <v>23</v>
      </c>
      <c r="B15" s="5">
        <v>4</v>
      </c>
      <c r="C15" s="5">
        <v>65</v>
      </c>
      <c r="D15" s="5">
        <v>1950</v>
      </c>
      <c r="E15" s="5">
        <v>84</v>
      </c>
      <c r="F15" s="5">
        <v>333.55</v>
      </c>
      <c r="G15" s="5">
        <v>70470</v>
      </c>
      <c r="H15" s="5">
        <v>1</v>
      </c>
      <c r="I15" s="5">
        <v>1</v>
      </c>
      <c r="J15" s="5">
        <v>4495</v>
      </c>
      <c r="K15" s="3"/>
      <c r="L15" s="3"/>
      <c r="M15" s="3"/>
    </row>
    <row r="16" spans="1:13" ht="9.9" customHeight="1" x14ac:dyDescent="0.2">
      <c r="A16" s="2" t="s">
        <v>24</v>
      </c>
      <c r="B16" s="18">
        <v>298</v>
      </c>
      <c r="C16" s="18">
        <v>8306.1383000000005</v>
      </c>
      <c r="D16" s="18">
        <v>249184.43</v>
      </c>
      <c r="E16" s="18">
        <v>275</v>
      </c>
      <c r="F16" s="18">
        <v>1338.4707000000001</v>
      </c>
      <c r="G16" s="18">
        <v>257288.85</v>
      </c>
      <c r="H16" s="18">
        <v>1</v>
      </c>
      <c r="I16" s="18">
        <v>1</v>
      </c>
      <c r="J16" s="18">
        <v>5440</v>
      </c>
      <c r="K16" s="3"/>
      <c r="L16" s="3"/>
      <c r="M16" s="3"/>
    </row>
    <row r="17" spans="1:13" ht="9.9" customHeight="1" x14ac:dyDescent="0.2">
      <c r="A17" s="7" t="s">
        <v>25</v>
      </c>
      <c r="B17" s="5">
        <v>27</v>
      </c>
      <c r="C17" s="5">
        <v>325.80259999999998</v>
      </c>
      <c r="D17" s="5">
        <v>9774.1299999999992</v>
      </c>
      <c r="E17" s="5">
        <v>167</v>
      </c>
      <c r="F17" s="5">
        <v>708.17780000000005</v>
      </c>
      <c r="G17" s="5">
        <v>124877.85</v>
      </c>
      <c r="H17" s="5">
        <v>1</v>
      </c>
      <c r="I17" s="5">
        <v>1</v>
      </c>
      <c r="J17" s="5">
        <v>4962.5</v>
      </c>
      <c r="K17" s="3"/>
      <c r="L17" s="3"/>
      <c r="M17" s="3"/>
    </row>
    <row r="18" spans="1:13" ht="9.9" customHeight="1" x14ac:dyDescent="0.2">
      <c r="A18" s="2" t="s">
        <v>3</v>
      </c>
      <c r="B18" s="18">
        <v>200</v>
      </c>
      <c r="C18" s="18">
        <v>4055.3</v>
      </c>
      <c r="D18" s="18">
        <v>121426.5</v>
      </c>
      <c r="E18" s="18">
        <v>66</v>
      </c>
      <c r="F18" s="18">
        <v>213.16</v>
      </c>
      <c r="G18" s="18">
        <v>60510</v>
      </c>
      <c r="H18" s="18">
        <v>0</v>
      </c>
      <c r="I18" s="18">
        <v>0</v>
      </c>
      <c r="J18" s="18">
        <v>0</v>
      </c>
      <c r="K18" s="3"/>
      <c r="L18" s="3"/>
      <c r="M18" s="3"/>
    </row>
    <row r="19" spans="1:13" ht="9.9" customHeight="1" x14ac:dyDescent="0.2">
      <c r="A19" s="7" t="s">
        <v>4</v>
      </c>
      <c r="B19" s="5">
        <v>1</v>
      </c>
      <c r="C19" s="5">
        <v>5.16</v>
      </c>
      <c r="D19" s="5">
        <v>154.80000000000001</v>
      </c>
      <c r="E19" s="5">
        <v>116</v>
      </c>
      <c r="F19" s="5">
        <v>601.44000000000005</v>
      </c>
      <c r="G19" s="5">
        <v>118866</v>
      </c>
      <c r="H19" s="5">
        <v>3</v>
      </c>
      <c r="I19" s="5">
        <v>3</v>
      </c>
      <c r="J19" s="5">
        <v>6720.6</v>
      </c>
      <c r="K19" s="3"/>
      <c r="L19" s="3"/>
      <c r="M19" s="3"/>
    </row>
    <row r="20" spans="1:13" ht="9.9" customHeight="1" x14ac:dyDescent="0.2">
      <c r="A20" s="2" t="s">
        <v>5</v>
      </c>
      <c r="B20" s="18">
        <v>9</v>
      </c>
      <c r="C20" s="18">
        <v>101.93</v>
      </c>
      <c r="D20" s="18">
        <v>3138.6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3"/>
      <c r="L20" s="3"/>
      <c r="M20" s="3"/>
    </row>
    <row r="21" spans="1:13" ht="9.9" customHeight="1" x14ac:dyDescent="0.2">
      <c r="A21" s="7" t="s">
        <v>6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3"/>
      <c r="L21" s="3"/>
      <c r="M21" s="3"/>
    </row>
    <row r="22" spans="1:13" ht="9.9" customHeight="1" x14ac:dyDescent="0.2">
      <c r="A22" s="2" t="s">
        <v>7</v>
      </c>
      <c r="B22" s="18">
        <v>558</v>
      </c>
      <c r="C22" s="18">
        <v>17184.689999999999</v>
      </c>
      <c r="D22" s="18">
        <v>516405.3</v>
      </c>
      <c r="E22" s="18">
        <v>332</v>
      </c>
      <c r="F22" s="18">
        <v>1019.69</v>
      </c>
      <c r="G22" s="18">
        <v>284140.5</v>
      </c>
      <c r="H22" s="18">
        <v>7</v>
      </c>
      <c r="I22" s="18">
        <v>7</v>
      </c>
      <c r="J22" s="18">
        <v>19506.75</v>
      </c>
      <c r="K22" s="3"/>
      <c r="L22" s="3"/>
      <c r="M22" s="3"/>
    </row>
    <row r="23" spans="1:13" ht="9.9" customHeight="1" x14ac:dyDescent="0.2">
      <c r="A23" s="7" t="s">
        <v>8</v>
      </c>
      <c r="B23" s="5">
        <v>0</v>
      </c>
      <c r="C23" s="5">
        <v>0</v>
      </c>
      <c r="D23" s="5">
        <v>0</v>
      </c>
      <c r="E23" s="5">
        <v>20</v>
      </c>
      <c r="F23" s="5">
        <v>54.69</v>
      </c>
      <c r="G23" s="5">
        <v>12851.5</v>
      </c>
      <c r="H23" s="5">
        <v>4</v>
      </c>
      <c r="I23" s="5">
        <v>4</v>
      </c>
      <c r="J23" s="5">
        <v>14672.05</v>
      </c>
      <c r="K23" s="3"/>
      <c r="L23" s="3"/>
      <c r="M23" s="3"/>
    </row>
    <row r="24" spans="1:13" ht="9.9" customHeight="1" x14ac:dyDescent="0.2">
      <c r="A24" s="2" t="s">
        <v>9</v>
      </c>
      <c r="B24" s="18">
        <v>0</v>
      </c>
      <c r="C24" s="18">
        <v>0</v>
      </c>
      <c r="D24" s="18">
        <v>0</v>
      </c>
      <c r="E24" s="18">
        <v>499</v>
      </c>
      <c r="F24" s="18">
        <v>1768.59</v>
      </c>
      <c r="G24" s="18">
        <v>337951</v>
      </c>
      <c r="H24" s="18">
        <v>6</v>
      </c>
      <c r="I24" s="18">
        <v>6</v>
      </c>
      <c r="J24" s="18">
        <v>21351.45</v>
      </c>
      <c r="K24" s="3"/>
      <c r="L24" s="3"/>
      <c r="M24" s="3"/>
    </row>
    <row r="25" spans="1:13" ht="9.9" customHeight="1" x14ac:dyDescent="0.2">
      <c r="A25" s="7" t="s">
        <v>10</v>
      </c>
      <c r="B25" s="5">
        <v>613</v>
      </c>
      <c r="C25" s="5">
        <v>21211.186000000002</v>
      </c>
      <c r="D25" s="5">
        <v>635054.30000000005</v>
      </c>
      <c r="E25" s="5">
        <v>402</v>
      </c>
      <c r="F25" s="5">
        <v>1358.32</v>
      </c>
      <c r="G25" s="5">
        <v>279685.5</v>
      </c>
      <c r="H25" s="5">
        <v>12</v>
      </c>
      <c r="I25" s="5">
        <v>12</v>
      </c>
      <c r="J25" s="5">
        <v>47850</v>
      </c>
      <c r="K25" s="3"/>
      <c r="L25" s="3"/>
      <c r="M25" s="3"/>
    </row>
    <row r="26" spans="1:13" ht="9.9" customHeight="1" x14ac:dyDescent="0.2">
      <c r="A26" s="2" t="s">
        <v>11</v>
      </c>
      <c r="B26" s="18">
        <v>13</v>
      </c>
      <c r="C26" s="18">
        <v>489.2</v>
      </c>
      <c r="D26" s="18">
        <v>14676</v>
      </c>
      <c r="E26" s="18">
        <v>6</v>
      </c>
      <c r="F26" s="18">
        <v>74.25</v>
      </c>
      <c r="G26" s="18">
        <v>26307</v>
      </c>
      <c r="H26" s="18">
        <v>5</v>
      </c>
      <c r="I26" s="18">
        <v>5</v>
      </c>
      <c r="J26" s="18">
        <v>12951.5</v>
      </c>
      <c r="K26" s="3"/>
      <c r="L26" s="3"/>
      <c r="M26" s="3"/>
    </row>
    <row r="27" spans="1:13" ht="9.9" customHeight="1" x14ac:dyDescent="0.2">
      <c r="A27" s="7" t="s">
        <v>12</v>
      </c>
      <c r="B27" s="5">
        <v>0</v>
      </c>
      <c r="C27" s="5">
        <v>0</v>
      </c>
      <c r="D27" s="5">
        <v>0</v>
      </c>
      <c r="E27" s="5">
        <v>372</v>
      </c>
      <c r="F27" s="5">
        <v>2483.09</v>
      </c>
      <c r="G27" s="5">
        <v>554049.5</v>
      </c>
      <c r="H27" s="5">
        <v>15</v>
      </c>
      <c r="I27" s="5">
        <v>15</v>
      </c>
      <c r="J27" s="5">
        <v>47657.5</v>
      </c>
      <c r="K27" s="3"/>
      <c r="L27" s="3"/>
      <c r="M27" s="3"/>
    </row>
    <row r="28" spans="1:13" ht="9.9" customHeight="1" x14ac:dyDescent="0.2">
      <c r="A28" s="2" t="s">
        <v>13</v>
      </c>
      <c r="B28" s="18">
        <v>37</v>
      </c>
      <c r="C28" s="18">
        <v>1328.4948999999999</v>
      </c>
      <c r="D28" s="18">
        <v>39858.1</v>
      </c>
      <c r="E28" s="18">
        <v>18</v>
      </c>
      <c r="F28" s="18">
        <v>65.9131</v>
      </c>
      <c r="G28" s="18">
        <v>21623.45</v>
      </c>
      <c r="H28" s="18">
        <v>12</v>
      </c>
      <c r="I28" s="18">
        <v>12</v>
      </c>
      <c r="J28" s="18">
        <v>35722</v>
      </c>
      <c r="K28" s="3"/>
      <c r="L28" s="3"/>
      <c r="M28" s="3"/>
    </row>
    <row r="29" spans="1:13" ht="9.9" customHeight="1" x14ac:dyDescent="0.2">
      <c r="A29" s="7" t="s">
        <v>0</v>
      </c>
      <c r="B29" s="5">
        <v>135</v>
      </c>
      <c r="C29" s="5">
        <v>4985.71</v>
      </c>
      <c r="D29" s="5">
        <v>148861.20000000001</v>
      </c>
      <c r="E29" s="5">
        <v>64</v>
      </c>
      <c r="F29" s="5">
        <v>288.83</v>
      </c>
      <c r="G29" s="5">
        <v>83478</v>
      </c>
      <c r="H29" s="5">
        <v>1</v>
      </c>
      <c r="I29" s="5">
        <v>1</v>
      </c>
      <c r="J29" s="5">
        <v>4916</v>
      </c>
      <c r="K29" s="3"/>
      <c r="L29" s="3"/>
      <c r="M29" s="3"/>
    </row>
    <row r="30" spans="1:13" ht="9.9" customHeight="1" x14ac:dyDescent="0.2">
      <c r="A30" s="2" t="s">
        <v>1</v>
      </c>
      <c r="B30" s="18">
        <v>7</v>
      </c>
      <c r="C30" s="18">
        <v>274.97000000000003</v>
      </c>
      <c r="D30" s="18">
        <v>8249.1</v>
      </c>
      <c r="E30" s="18">
        <v>36</v>
      </c>
      <c r="F30" s="18">
        <v>323.92</v>
      </c>
      <c r="G30" s="18">
        <v>75903.5</v>
      </c>
      <c r="H30" s="18">
        <v>4</v>
      </c>
      <c r="I30" s="18">
        <v>4</v>
      </c>
      <c r="J30" s="18">
        <v>22400</v>
      </c>
      <c r="K30" s="3"/>
      <c r="L30" s="3"/>
      <c r="M30" s="3"/>
    </row>
    <row r="31" spans="1:13" ht="9.9" customHeight="1" x14ac:dyDescent="0.2">
      <c r="A31" s="7" t="s">
        <v>2</v>
      </c>
      <c r="B31" s="5">
        <v>160</v>
      </c>
      <c r="C31" s="5">
        <v>5236.08</v>
      </c>
      <c r="D31" s="5">
        <v>157082.4</v>
      </c>
      <c r="E31" s="5">
        <v>34</v>
      </c>
      <c r="F31" s="5">
        <v>169.68</v>
      </c>
      <c r="G31" s="5">
        <v>57268</v>
      </c>
      <c r="H31" s="5">
        <v>0</v>
      </c>
      <c r="I31" s="5">
        <v>0</v>
      </c>
      <c r="J31" s="5">
        <v>0</v>
      </c>
      <c r="K31" s="3"/>
      <c r="L31" s="3"/>
      <c r="M31" s="3"/>
    </row>
    <row r="32" spans="1:13" ht="9.9" customHeight="1" x14ac:dyDescent="0.2">
      <c r="A32" s="1" t="s">
        <v>43</v>
      </c>
      <c r="B32" s="9">
        <v>2635</v>
      </c>
      <c r="C32" s="9">
        <v>72279.779699999999</v>
      </c>
      <c r="D32" s="9">
        <v>2167118.5699999998</v>
      </c>
      <c r="E32" s="9">
        <v>4930</v>
      </c>
      <c r="F32" s="9">
        <v>18798.086200000002</v>
      </c>
      <c r="G32" s="9">
        <v>3872784.68</v>
      </c>
      <c r="H32" s="9">
        <v>92</v>
      </c>
      <c r="I32" s="9">
        <v>92</v>
      </c>
      <c r="J32" s="9">
        <v>295237.59999999998</v>
      </c>
      <c r="K32" s="3"/>
      <c r="L32" s="3"/>
      <c r="M32" s="3"/>
    </row>
    <row r="33" spans="1:13" ht="9.9" customHeight="1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3"/>
      <c r="L33" s="3"/>
      <c r="M33" s="3"/>
    </row>
    <row r="34" spans="1:13" ht="9.9" customHeight="1" x14ac:dyDescent="0.2">
      <c r="A34" s="1" t="s">
        <v>48</v>
      </c>
      <c r="B34" s="9"/>
      <c r="C34" s="9"/>
      <c r="D34" s="9"/>
      <c r="E34" s="9"/>
      <c r="F34" s="9"/>
      <c r="G34" s="9"/>
      <c r="H34" s="9"/>
      <c r="I34" s="9"/>
      <c r="J34" s="9"/>
      <c r="K34" s="3"/>
      <c r="L34" s="3"/>
      <c r="M34" s="3"/>
    </row>
    <row r="35" spans="1:13" ht="9.9" customHeight="1" x14ac:dyDescent="0.2">
      <c r="A35" s="7" t="s">
        <v>44</v>
      </c>
      <c r="B35" s="5">
        <v>1535</v>
      </c>
      <c r="C35" s="5">
        <v>44367.446300000003</v>
      </c>
      <c r="D35" s="5">
        <v>1329589.03</v>
      </c>
      <c r="E35" s="5">
        <v>3834</v>
      </c>
      <c r="F35" s="5">
        <v>16101.4521</v>
      </c>
      <c r="G35" s="5">
        <v>3243961.11</v>
      </c>
      <c r="H35" s="5">
        <v>80</v>
      </c>
      <c r="I35" s="5">
        <v>80</v>
      </c>
      <c r="J35" s="5">
        <v>266286.95</v>
      </c>
      <c r="K35" s="3"/>
      <c r="L35" s="3"/>
      <c r="M35" s="3"/>
    </row>
    <row r="36" spans="1:13" ht="9.9" customHeight="1" x14ac:dyDescent="0.2">
      <c r="A36" s="2" t="s">
        <v>45</v>
      </c>
      <c r="B36" s="18">
        <v>362</v>
      </c>
      <c r="C36" s="18">
        <v>9606.3151999999991</v>
      </c>
      <c r="D36" s="18">
        <v>288155.69</v>
      </c>
      <c r="E36" s="18">
        <v>807</v>
      </c>
      <c r="F36" s="18">
        <v>2012.1324</v>
      </c>
      <c r="G36" s="18">
        <v>448653.02</v>
      </c>
      <c r="H36" s="18">
        <v>5</v>
      </c>
      <c r="I36" s="18">
        <v>5</v>
      </c>
      <c r="J36" s="18">
        <v>11178</v>
      </c>
      <c r="K36" s="3"/>
      <c r="L36" s="3"/>
      <c r="M36" s="3"/>
    </row>
    <row r="37" spans="1:13" ht="9.9" customHeight="1" x14ac:dyDescent="0.2">
      <c r="A37" s="7" t="s">
        <v>27</v>
      </c>
      <c r="B37" s="5">
        <v>273</v>
      </c>
      <c r="C37" s="5">
        <v>7696.2421000000004</v>
      </c>
      <c r="D37" s="5">
        <v>230890.34</v>
      </c>
      <c r="E37" s="5">
        <v>209</v>
      </c>
      <c r="F37" s="5">
        <v>426.34440000000001</v>
      </c>
      <c r="G37" s="5">
        <v>102704.58</v>
      </c>
      <c r="H37" s="5">
        <v>5</v>
      </c>
      <c r="I37" s="5">
        <v>5</v>
      </c>
      <c r="J37" s="5">
        <v>12676.65</v>
      </c>
      <c r="K37" s="3"/>
      <c r="L37" s="3"/>
      <c r="M37" s="3"/>
    </row>
    <row r="38" spans="1:13" ht="9.9" customHeight="1" x14ac:dyDescent="0.2">
      <c r="A38" s="2" t="s">
        <v>28</v>
      </c>
      <c r="B38" s="18">
        <v>378</v>
      </c>
      <c r="C38" s="18">
        <v>9488.8600999999999</v>
      </c>
      <c r="D38" s="18">
        <v>284855.78999999998</v>
      </c>
      <c r="E38" s="18">
        <v>75</v>
      </c>
      <c r="F38" s="18">
        <v>247.6369</v>
      </c>
      <c r="G38" s="18">
        <v>73269.37</v>
      </c>
      <c r="H38" s="18">
        <v>2</v>
      </c>
      <c r="I38" s="18">
        <v>2</v>
      </c>
      <c r="J38" s="18">
        <v>5096</v>
      </c>
      <c r="K38" s="3"/>
      <c r="L38" s="3"/>
      <c r="M38" s="3"/>
    </row>
    <row r="39" spans="1:13" ht="9.9" customHeight="1" x14ac:dyDescent="0.2">
      <c r="A39" s="7" t="s">
        <v>29</v>
      </c>
      <c r="B39" s="5">
        <v>62</v>
      </c>
      <c r="C39" s="5">
        <v>787.13059999999996</v>
      </c>
      <c r="D39" s="5">
        <v>23614.53</v>
      </c>
      <c r="E39" s="5">
        <v>4</v>
      </c>
      <c r="F39" s="5">
        <v>7.5294999999999996</v>
      </c>
      <c r="G39" s="5">
        <v>2252.4</v>
      </c>
      <c r="H39" s="5">
        <v>0</v>
      </c>
      <c r="I39" s="5">
        <v>0</v>
      </c>
      <c r="J39" s="5">
        <v>0</v>
      </c>
      <c r="K39" s="3"/>
      <c r="L39" s="3"/>
      <c r="M39" s="3"/>
    </row>
    <row r="40" spans="1:13" ht="9.9" customHeight="1" x14ac:dyDescent="0.2">
      <c r="A40" s="19" t="s">
        <v>30</v>
      </c>
      <c r="B40" s="20">
        <v>25</v>
      </c>
      <c r="C40" s="20">
        <v>333.78539999999998</v>
      </c>
      <c r="D40" s="20">
        <v>10013.19</v>
      </c>
      <c r="E40" s="20">
        <v>1</v>
      </c>
      <c r="F40" s="20">
        <v>2.9908999999999999</v>
      </c>
      <c r="G40" s="20">
        <v>1944.2</v>
      </c>
      <c r="H40" s="20">
        <v>0</v>
      </c>
      <c r="I40" s="20">
        <v>0</v>
      </c>
      <c r="J40" s="20">
        <v>0</v>
      </c>
      <c r="K40" s="3"/>
      <c r="L40" s="3"/>
      <c r="M40" s="3"/>
    </row>
    <row r="41" spans="1:13" ht="9.9" customHeight="1" x14ac:dyDescent="0.2">
      <c r="A41" s="21"/>
      <c r="B41" s="22"/>
      <c r="C41" s="22"/>
      <c r="D41" s="22"/>
      <c r="E41" s="22"/>
      <c r="F41" s="22"/>
      <c r="G41" s="22"/>
      <c r="H41" s="22"/>
      <c r="I41" s="22"/>
      <c r="J41" s="22"/>
      <c r="K41" s="3"/>
      <c r="L41" s="3"/>
      <c r="M41" s="3"/>
    </row>
    <row r="42" spans="1:13" ht="9.9" customHeight="1" x14ac:dyDescent="0.2">
      <c r="A42" s="17" t="s">
        <v>46</v>
      </c>
      <c r="B42" s="5"/>
      <c r="C42" s="5"/>
      <c r="D42" s="5"/>
      <c r="E42" s="5"/>
      <c r="F42" s="5"/>
      <c r="G42" s="5"/>
      <c r="H42" s="5"/>
      <c r="I42" s="5"/>
      <c r="J42" s="5"/>
      <c r="K42" s="3"/>
      <c r="L42" s="3"/>
      <c r="M42" s="3"/>
    </row>
    <row r="43" spans="1:13" ht="9.9" customHeight="1" x14ac:dyDescent="0.2">
      <c r="A43" s="3"/>
      <c r="B43" s="5"/>
      <c r="C43" s="5"/>
      <c r="D43" s="5"/>
      <c r="E43" s="5"/>
      <c r="F43" s="5"/>
      <c r="G43" s="5"/>
      <c r="H43" s="5"/>
      <c r="I43" s="5"/>
      <c r="J43" s="5"/>
      <c r="K43" s="3"/>
      <c r="L43" s="3"/>
      <c r="M43" s="3"/>
    </row>
    <row r="44" spans="1:13" ht="9.9" customHeight="1" x14ac:dyDescent="0.2">
      <c r="A44" s="3"/>
      <c r="B44" s="5"/>
      <c r="C44" s="5"/>
      <c r="D44" s="5"/>
      <c r="E44" s="5"/>
      <c r="F44" s="5"/>
      <c r="G44" s="5"/>
      <c r="H44" s="5"/>
      <c r="I44" s="5"/>
      <c r="J44" s="5"/>
      <c r="K44" s="3"/>
      <c r="L44" s="3"/>
      <c r="M44" s="3"/>
    </row>
    <row r="45" spans="1:13" ht="9.9" customHeight="1" x14ac:dyDescent="0.2">
      <c r="A45" s="3"/>
      <c r="B45" s="5"/>
      <c r="C45" s="5"/>
      <c r="D45" s="5"/>
      <c r="E45" s="5"/>
      <c r="F45" s="5"/>
      <c r="G45" s="5"/>
      <c r="H45" s="5"/>
      <c r="I45" s="5"/>
      <c r="J45" s="5"/>
      <c r="K45" s="3"/>
      <c r="L45" s="3"/>
      <c r="M45" s="3"/>
    </row>
    <row r="46" spans="1:13" ht="9.9" customHeight="1" x14ac:dyDescent="0.2">
      <c r="A46" s="3"/>
      <c r="B46" s="5"/>
      <c r="C46" s="5"/>
      <c r="D46" s="5"/>
      <c r="E46" s="5"/>
      <c r="F46" s="5"/>
      <c r="G46" s="5"/>
      <c r="H46" s="5"/>
      <c r="I46" s="5"/>
      <c r="J46" s="5"/>
      <c r="K46" s="3"/>
      <c r="L46" s="3"/>
      <c r="M46" s="3"/>
    </row>
  </sheetData>
  <mergeCells count="6">
    <mergeCell ref="B2:D2"/>
    <mergeCell ref="E2:G2"/>
    <mergeCell ref="H2:J2"/>
    <mergeCell ref="B3:D3"/>
    <mergeCell ref="E3:G3"/>
    <mergeCell ref="H3:J3"/>
  </mergeCells>
  <phoneticPr fontId="1" type="noConversion"/>
  <pageMargins left="0.78740157499999996" right="0.78740157499999996" top="0.984251969" bottom="0.984251969" header="0.5" footer="0.5"/>
  <pageSetup paperSize="0" orientation="portrait" horizontalDpi="4294967292" verticalDpi="4294967292"/>
  <headerFooter alignWithMargins="0">
    <oddFooter>&amp;L&amp;"Helvetica,Regular"&amp;12&amp;I000000	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F2629-821A-4757-BEFB-A89EDCBCA258}">
  <dimension ref="A1:Q46"/>
  <sheetViews>
    <sheetView workbookViewId="0">
      <selection activeCell="L26" sqref="L26"/>
    </sheetView>
  </sheetViews>
  <sheetFormatPr baseColWidth="10" defaultColWidth="8.61328125" defaultRowHeight="9.9" customHeight="1" x14ac:dyDescent="0.2"/>
  <cols>
    <col min="1" max="1" width="4.23046875" style="4" customWidth="1"/>
    <col min="2" max="10" width="5.3828125" style="4" customWidth="1"/>
    <col min="11" max="11" width="4.69140625" style="4" customWidth="1"/>
    <col min="12" max="16384" width="8.61328125" style="4"/>
  </cols>
  <sheetData>
    <row r="1" spans="1:17" ht="12.6" x14ac:dyDescent="0.2">
      <c r="A1" s="8" t="s">
        <v>91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Q1" s="45"/>
    </row>
    <row r="2" spans="1:17" ht="10.199999999999999" x14ac:dyDescent="0.2">
      <c r="A2" s="33"/>
      <c r="B2" s="47" t="s">
        <v>35</v>
      </c>
      <c r="C2" s="48"/>
      <c r="D2" s="48"/>
      <c r="E2" s="49" t="s">
        <v>82</v>
      </c>
      <c r="F2" s="50"/>
      <c r="G2" s="50"/>
      <c r="H2" s="46"/>
    </row>
    <row r="3" spans="1:17" ht="10.199999999999999" x14ac:dyDescent="0.2">
      <c r="A3" s="34"/>
      <c r="B3" s="51" t="s">
        <v>36</v>
      </c>
      <c r="C3" s="52"/>
      <c r="D3" s="52"/>
      <c r="E3" s="53" t="s">
        <v>84</v>
      </c>
      <c r="F3" s="54"/>
      <c r="G3" s="54"/>
    </row>
    <row r="4" spans="1:17" ht="10.199999999999999" x14ac:dyDescent="0.2">
      <c r="A4" s="34"/>
      <c r="B4" s="35"/>
      <c r="C4" s="36"/>
      <c r="D4" s="36" t="s">
        <v>39</v>
      </c>
      <c r="E4" s="41"/>
      <c r="F4" s="42"/>
      <c r="G4" s="42" t="s">
        <v>85</v>
      </c>
    </row>
    <row r="5" spans="1:17" ht="10.199999999999999" x14ac:dyDescent="0.2">
      <c r="A5" s="34"/>
      <c r="B5" s="35" t="s">
        <v>37</v>
      </c>
      <c r="C5" s="36" t="s">
        <v>38</v>
      </c>
      <c r="D5" s="36" t="s">
        <v>40</v>
      </c>
      <c r="E5" s="35" t="s">
        <v>37</v>
      </c>
      <c r="F5" s="43" t="s">
        <v>86</v>
      </c>
      <c r="G5" s="43" t="s">
        <v>70</v>
      </c>
    </row>
    <row r="6" spans="1:17" ht="10.199999999999999" x14ac:dyDescent="0.2">
      <c r="A6" s="37" t="s">
        <v>42</v>
      </c>
      <c r="B6" s="77" t="s">
        <v>41</v>
      </c>
      <c r="C6" s="78" t="s">
        <v>14</v>
      </c>
      <c r="D6" s="79" t="s">
        <v>26</v>
      </c>
      <c r="E6" s="80" t="s">
        <v>87</v>
      </c>
      <c r="F6" s="43" t="s">
        <v>87</v>
      </c>
      <c r="G6" s="43" t="s">
        <v>26</v>
      </c>
    </row>
    <row r="7" spans="1:17" ht="10.199999999999999" x14ac:dyDescent="0.2">
      <c r="A7" s="7" t="s">
        <v>15</v>
      </c>
      <c r="B7" s="28">
        <v>14</v>
      </c>
      <c r="C7" s="28">
        <v>14</v>
      </c>
      <c r="D7" s="28">
        <v>54817.15</v>
      </c>
      <c r="E7" s="28">
        <v>38</v>
      </c>
      <c r="F7" s="28">
        <v>2604.56</v>
      </c>
      <c r="G7" s="28">
        <v>91159.6</v>
      </c>
    </row>
    <row r="8" spans="1:17" ht="10.199999999999999" x14ac:dyDescent="0.2">
      <c r="A8" s="2" t="s">
        <v>16</v>
      </c>
      <c r="B8" s="31">
        <v>4</v>
      </c>
      <c r="C8" s="31">
        <v>4</v>
      </c>
      <c r="D8" s="31">
        <v>13250.4</v>
      </c>
      <c r="E8" s="31">
        <v>483</v>
      </c>
      <c r="F8" s="31">
        <v>19920.87</v>
      </c>
      <c r="G8" s="31">
        <v>697230.45</v>
      </c>
    </row>
    <row r="9" spans="1:17" ht="10.199999999999999" x14ac:dyDescent="0.2">
      <c r="A9" s="7" t="s">
        <v>17</v>
      </c>
      <c r="B9" s="28">
        <v>5</v>
      </c>
      <c r="C9" s="28">
        <v>5</v>
      </c>
      <c r="D9" s="28">
        <v>20152.95</v>
      </c>
      <c r="E9" s="28">
        <v>1057</v>
      </c>
      <c r="F9" s="28">
        <v>41694.94</v>
      </c>
      <c r="G9" s="28">
        <v>1459322.9</v>
      </c>
    </row>
    <row r="10" spans="1:17" ht="10.199999999999999" x14ac:dyDescent="0.2">
      <c r="A10" s="2" t="s">
        <v>18</v>
      </c>
      <c r="B10" s="31"/>
      <c r="C10" s="31"/>
      <c r="D10" s="31"/>
      <c r="E10" s="31">
        <v>5</v>
      </c>
      <c r="F10" s="31">
        <v>235.62</v>
      </c>
      <c r="G10" s="31">
        <v>8246.7000000000007</v>
      </c>
    </row>
    <row r="11" spans="1:17" ht="10.199999999999999" x14ac:dyDescent="0.2">
      <c r="A11" s="7" t="s">
        <v>19</v>
      </c>
      <c r="B11" s="28">
        <v>1</v>
      </c>
      <c r="C11" s="28">
        <v>1</v>
      </c>
      <c r="D11" s="28">
        <v>6000</v>
      </c>
      <c r="E11" s="28">
        <v>21</v>
      </c>
      <c r="F11" s="28">
        <v>896.94</v>
      </c>
      <c r="G11" s="28">
        <v>31392.9</v>
      </c>
    </row>
    <row r="12" spans="1:17" ht="10.199999999999999" x14ac:dyDescent="0.2">
      <c r="A12" s="2" t="s">
        <v>20</v>
      </c>
      <c r="B12" s="31"/>
      <c r="C12" s="31"/>
      <c r="D12" s="31"/>
      <c r="E12" s="31">
        <v>25</v>
      </c>
      <c r="F12" s="31">
        <v>1096.44</v>
      </c>
      <c r="G12" s="31">
        <v>38375.4</v>
      </c>
    </row>
    <row r="13" spans="1:17" ht="10.199999999999999" x14ac:dyDescent="0.2">
      <c r="A13" s="7" t="s">
        <v>21</v>
      </c>
      <c r="B13" s="28"/>
      <c r="C13" s="28"/>
      <c r="D13" s="28"/>
      <c r="E13" s="28">
        <v>30</v>
      </c>
      <c r="F13" s="28">
        <v>906.77</v>
      </c>
      <c r="G13" s="28">
        <v>31736.95</v>
      </c>
    </row>
    <row r="14" spans="1:17" ht="10.199999999999999" x14ac:dyDescent="0.2">
      <c r="A14" s="2" t="s">
        <v>22</v>
      </c>
      <c r="B14" s="31"/>
      <c r="C14" s="31"/>
      <c r="D14" s="31"/>
      <c r="E14" s="31">
        <v>1</v>
      </c>
      <c r="F14" s="31">
        <v>20.399999999999999</v>
      </c>
      <c r="G14" s="31">
        <v>714</v>
      </c>
    </row>
    <row r="15" spans="1:17" ht="10.199999999999999" x14ac:dyDescent="0.2">
      <c r="A15" s="7" t="s">
        <v>23</v>
      </c>
      <c r="B15" s="28">
        <v>1</v>
      </c>
      <c r="C15" s="28">
        <v>1</v>
      </c>
      <c r="D15" s="28">
        <v>3218</v>
      </c>
      <c r="E15" s="28">
        <v>3</v>
      </c>
      <c r="F15" s="28">
        <v>221.71</v>
      </c>
      <c r="G15" s="28">
        <v>7759.85</v>
      </c>
    </row>
    <row r="16" spans="1:17" ht="10.199999999999999" x14ac:dyDescent="0.2">
      <c r="A16" s="2" t="s">
        <v>24</v>
      </c>
      <c r="B16" s="31"/>
      <c r="C16" s="31"/>
      <c r="D16" s="31"/>
      <c r="E16" s="31">
        <v>116</v>
      </c>
      <c r="F16" s="31">
        <v>6392.91</v>
      </c>
      <c r="G16" s="31">
        <v>223751.85</v>
      </c>
    </row>
    <row r="17" spans="1:7" ht="10.199999999999999" x14ac:dyDescent="0.2">
      <c r="A17" s="7" t="s">
        <v>25</v>
      </c>
      <c r="B17" s="28"/>
      <c r="C17" s="28"/>
      <c r="D17" s="28"/>
      <c r="E17" s="28">
        <v>43</v>
      </c>
      <c r="F17" s="28">
        <v>2211.2399999999998</v>
      </c>
      <c r="G17" s="28">
        <v>77393.399999999994</v>
      </c>
    </row>
    <row r="18" spans="1:7" ht="10.199999999999999" x14ac:dyDescent="0.2">
      <c r="A18" s="2" t="s">
        <v>3</v>
      </c>
      <c r="B18" s="31">
        <v>4</v>
      </c>
      <c r="C18" s="31">
        <v>4</v>
      </c>
      <c r="D18" s="31">
        <v>12835.9</v>
      </c>
      <c r="E18" s="31">
        <v>21</v>
      </c>
      <c r="F18" s="31">
        <v>1372.82</v>
      </c>
      <c r="G18" s="31">
        <v>48048.7</v>
      </c>
    </row>
    <row r="19" spans="1:7" ht="10.199999999999999" x14ac:dyDescent="0.2">
      <c r="A19" s="7" t="s">
        <v>4</v>
      </c>
      <c r="B19" s="28">
        <v>4</v>
      </c>
      <c r="C19" s="28">
        <v>4</v>
      </c>
      <c r="D19" s="28">
        <v>12488.9</v>
      </c>
      <c r="E19" s="28">
        <v>28</v>
      </c>
      <c r="F19" s="28">
        <v>2073.9</v>
      </c>
      <c r="G19" s="28">
        <v>72586.5</v>
      </c>
    </row>
    <row r="20" spans="1:7" ht="10.199999999999999" x14ac:dyDescent="0.2">
      <c r="A20" s="2" t="s">
        <v>5</v>
      </c>
      <c r="B20" s="31"/>
      <c r="C20" s="31"/>
      <c r="D20" s="31"/>
      <c r="E20" s="31">
        <v>12</v>
      </c>
      <c r="F20" s="31">
        <v>562.76</v>
      </c>
      <c r="G20" s="31">
        <v>19696.599999999999</v>
      </c>
    </row>
    <row r="21" spans="1:7" ht="10.199999999999999" x14ac:dyDescent="0.2">
      <c r="A21" s="7" t="s">
        <v>6</v>
      </c>
      <c r="B21" s="28"/>
      <c r="C21" s="28"/>
      <c r="D21" s="28"/>
      <c r="E21" s="28">
        <v>44</v>
      </c>
      <c r="F21" s="28">
        <v>1216.05</v>
      </c>
      <c r="G21" s="28">
        <v>42561.75</v>
      </c>
    </row>
    <row r="22" spans="1:7" ht="10.199999999999999" x14ac:dyDescent="0.2">
      <c r="A22" s="2" t="s">
        <v>7</v>
      </c>
      <c r="B22" s="31">
        <v>2</v>
      </c>
      <c r="C22" s="31">
        <v>2</v>
      </c>
      <c r="D22" s="31">
        <v>7590.6</v>
      </c>
      <c r="E22" s="31">
        <v>175</v>
      </c>
      <c r="F22" s="31">
        <v>9639.25</v>
      </c>
      <c r="G22" s="31">
        <v>337373.75</v>
      </c>
    </row>
    <row r="23" spans="1:7" ht="10.199999999999999" x14ac:dyDescent="0.2">
      <c r="A23" s="7" t="s">
        <v>8</v>
      </c>
      <c r="B23" s="28">
        <v>5</v>
      </c>
      <c r="C23" s="28">
        <v>5</v>
      </c>
      <c r="D23" s="28">
        <v>20014</v>
      </c>
      <c r="E23" s="28">
        <v>12</v>
      </c>
      <c r="F23" s="28">
        <v>319.27999999999997</v>
      </c>
      <c r="G23" s="28">
        <v>11174.8</v>
      </c>
    </row>
    <row r="24" spans="1:7" ht="10.199999999999999" x14ac:dyDescent="0.2">
      <c r="A24" s="2" t="s">
        <v>9</v>
      </c>
      <c r="B24" s="31">
        <v>11</v>
      </c>
      <c r="C24" s="31">
        <v>11</v>
      </c>
      <c r="D24" s="31">
        <v>43898.95</v>
      </c>
      <c r="E24" s="31">
        <v>141</v>
      </c>
      <c r="F24" s="31">
        <v>8727.91</v>
      </c>
      <c r="G24" s="31">
        <v>305476.84999999998</v>
      </c>
    </row>
    <row r="25" spans="1:7" ht="10.199999999999999" x14ac:dyDescent="0.2">
      <c r="A25" s="7" t="s">
        <v>10</v>
      </c>
      <c r="B25" s="28">
        <v>12</v>
      </c>
      <c r="C25" s="28">
        <v>12</v>
      </c>
      <c r="D25" s="28">
        <v>62474.75</v>
      </c>
      <c r="E25" s="28">
        <v>100</v>
      </c>
      <c r="F25" s="28">
        <v>8328.14</v>
      </c>
      <c r="G25" s="28">
        <v>291484.90000000002</v>
      </c>
    </row>
    <row r="26" spans="1:7" ht="10.199999999999999" x14ac:dyDescent="0.2">
      <c r="A26" s="2" t="s">
        <v>11</v>
      </c>
      <c r="B26" s="31">
        <v>3</v>
      </c>
      <c r="C26" s="31">
        <v>3</v>
      </c>
      <c r="D26" s="31">
        <v>9583</v>
      </c>
      <c r="E26" s="31"/>
      <c r="F26" s="31"/>
      <c r="G26" s="31"/>
    </row>
    <row r="27" spans="1:7" ht="10.199999999999999" x14ac:dyDescent="0.2">
      <c r="A27" s="7" t="s">
        <v>12</v>
      </c>
      <c r="B27" s="28">
        <v>25</v>
      </c>
      <c r="C27" s="28">
        <v>25</v>
      </c>
      <c r="D27" s="28">
        <v>102392.7</v>
      </c>
      <c r="E27" s="28">
        <v>32</v>
      </c>
      <c r="F27" s="28">
        <v>2348.46</v>
      </c>
      <c r="G27" s="28">
        <v>82196.100000000006</v>
      </c>
    </row>
    <row r="28" spans="1:7" ht="10.199999999999999" x14ac:dyDescent="0.2">
      <c r="A28" s="2" t="s">
        <v>13</v>
      </c>
      <c r="B28" s="31">
        <v>19</v>
      </c>
      <c r="C28" s="31">
        <v>19</v>
      </c>
      <c r="D28" s="31">
        <v>89274.25</v>
      </c>
      <c r="E28" s="31">
        <v>3</v>
      </c>
      <c r="F28" s="31">
        <v>64.650000000000006</v>
      </c>
      <c r="G28" s="31">
        <v>2262.75</v>
      </c>
    </row>
    <row r="29" spans="1:7" ht="10.199999999999999" x14ac:dyDescent="0.2">
      <c r="A29" s="7" t="s">
        <v>0</v>
      </c>
      <c r="B29" s="28">
        <v>7</v>
      </c>
      <c r="C29" s="28">
        <v>7</v>
      </c>
      <c r="D29" s="28">
        <v>21328.25</v>
      </c>
      <c r="E29" s="28">
        <v>10</v>
      </c>
      <c r="F29" s="28">
        <v>764.35</v>
      </c>
      <c r="G29" s="28">
        <v>26752.25</v>
      </c>
    </row>
    <row r="30" spans="1:7" ht="10.199999999999999" x14ac:dyDescent="0.2">
      <c r="A30" s="2" t="s">
        <v>1</v>
      </c>
      <c r="B30" s="31">
        <v>18</v>
      </c>
      <c r="C30" s="31">
        <v>18</v>
      </c>
      <c r="D30" s="31">
        <v>52984.45</v>
      </c>
      <c r="E30" s="31">
        <v>3</v>
      </c>
      <c r="F30" s="31">
        <v>168.13</v>
      </c>
      <c r="G30" s="31">
        <v>5884.55</v>
      </c>
    </row>
    <row r="31" spans="1:7" ht="10.199999999999999" x14ac:dyDescent="0.2">
      <c r="A31" s="7" t="s">
        <v>2</v>
      </c>
      <c r="B31" s="28"/>
      <c r="C31" s="28"/>
      <c r="D31" s="28"/>
      <c r="E31" s="28">
        <v>25</v>
      </c>
      <c r="F31" s="28">
        <v>1188.47</v>
      </c>
      <c r="G31" s="28">
        <v>41596.449999999997</v>
      </c>
    </row>
    <row r="32" spans="1:7" ht="10.199999999999999" x14ac:dyDescent="0.2">
      <c r="A32" s="40" t="s">
        <v>43</v>
      </c>
      <c r="B32" s="29">
        <v>135</v>
      </c>
      <c r="C32" s="29">
        <v>135</v>
      </c>
      <c r="D32" s="29">
        <v>532304.25</v>
      </c>
      <c r="E32" s="29">
        <v>2428</v>
      </c>
      <c r="F32" s="29">
        <v>112976.57000000004</v>
      </c>
      <c r="G32" s="29">
        <v>3954179.95</v>
      </c>
    </row>
    <row r="33" spans="1:12" ht="10.199999999999999" x14ac:dyDescent="0.2">
      <c r="A33" s="5"/>
      <c r="B33" s="27"/>
      <c r="C33" s="27"/>
      <c r="D33" s="27"/>
      <c r="E33" s="27"/>
      <c r="F33" s="27"/>
      <c r="G33" s="27"/>
    </row>
    <row r="34" spans="1:12" ht="10.199999999999999" x14ac:dyDescent="0.2">
      <c r="A34" s="40" t="s">
        <v>73</v>
      </c>
      <c r="B34" s="30"/>
      <c r="C34" s="30"/>
      <c r="D34" s="30"/>
      <c r="E34" s="30"/>
      <c r="F34" s="30"/>
      <c r="G34" s="30"/>
    </row>
    <row r="35" spans="1:12" ht="10.199999999999999" x14ac:dyDescent="0.2">
      <c r="A35" s="7" t="s">
        <v>44</v>
      </c>
      <c r="B35" s="28">
        <v>116</v>
      </c>
      <c r="C35" s="28">
        <v>116</v>
      </c>
      <c r="D35" s="28">
        <v>463781</v>
      </c>
      <c r="E35" s="28">
        <v>1283</v>
      </c>
      <c r="F35" s="28">
        <v>73196.929999999993</v>
      </c>
      <c r="G35" s="28">
        <v>2561892.5499999998</v>
      </c>
    </row>
    <row r="36" spans="1:12" ht="10.199999999999999" x14ac:dyDescent="0.2">
      <c r="A36" s="2" t="s">
        <v>45</v>
      </c>
      <c r="B36" s="31">
        <v>12</v>
      </c>
      <c r="C36" s="31">
        <v>12</v>
      </c>
      <c r="D36" s="31">
        <v>44292.95</v>
      </c>
      <c r="E36" s="31">
        <v>540</v>
      </c>
      <c r="F36" s="31">
        <v>23392.74</v>
      </c>
      <c r="G36" s="31">
        <v>818745.9</v>
      </c>
    </row>
    <row r="37" spans="1:12" ht="10.199999999999999" x14ac:dyDescent="0.2">
      <c r="A37" s="7" t="s">
        <v>27</v>
      </c>
      <c r="B37" s="28"/>
      <c r="C37" s="28"/>
      <c r="D37" s="28"/>
      <c r="E37" s="28">
        <v>355</v>
      </c>
      <c r="F37" s="28">
        <v>10540.61</v>
      </c>
      <c r="G37" s="28">
        <v>368921.35</v>
      </c>
    </row>
    <row r="38" spans="1:12" ht="10.199999999999999" x14ac:dyDescent="0.2">
      <c r="A38" s="2" t="s">
        <v>28</v>
      </c>
      <c r="B38" s="31">
        <v>6</v>
      </c>
      <c r="C38" s="31">
        <v>6</v>
      </c>
      <c r="D38" s="31">
        <v>19693.3</v>
      </c>
      <c r="E38" s="31">
        <v>227</v>
      </c>
      <c r="F38" s="31">
        <v>5427.08</v>
      </c>
      <c r="G38" s="31">
        <v>189947.8</v>
      </c>
    </row>
    <row r="39" spans="1:12" ht="10.199999999999999" x14ac:dyDescent="0.2">
      <c r="A39" s="7" t="s">
        <v>29</v>
      </c>
      <c r="B39" s="28"/>
      <c r="C39" s="28"/>
      <c r="D39" s="28"/>
      <c r="E39" s="28">
        <v>20</v>
      </c>
      <c r="F39" s="28">
        <v>395.02</v>
      </c>
      <c r="G39" s="28">
        <v>13825.7</v>
      </c>
    </row>
    <row r="40" spans="1:12" ht="10.199999999999999" x14ac:dyDescent="0.2">
      <c r="A40" s="19" t="s">
        <v>30</v>
      </c>
      <c r="B40" s="32">
        <v>1</v>
      </c>
      <c r="C40" s="32">
        <v>1</v>
      </c>
      <c r="D40" s="32">
        <v>4537</v>
      </c>
      <c r="E40" s="32">
        <v>3</v>
      </c>
      <c r="F40" s="32">
        <v>24.19</v>
      </c>
      <c r="G40" s="32">
        <v>846.65</v>
      </c>
    </row>
    <row r="41" spans="1:12" ht="10.199999999999999" x14ac:dyDescent="0.2">
      <c r="A41" s="21"/>
      <c r="B41" s="22"/>
      <c r="C41" s="22"/>
      <c r="D41" s="22"/>
      <c r="E41" s="22"/>
      <c r="F41" s="22"/>
      <c r="G41" s="22"/>
      <c r="H41" s="22"/>
      <c r="I41" s="22"/>
      <c r="J41" s="22"/>
      <c r="K41" s="3"/>
      <c r="L41" s="3"/>
    </row>
    <row r="42" spans="1:12" ht="10.199999999999999" x14ac:dyDescent="0.2">
      <c r="A42" s="17" t="s">
        <v>46</v>
      </c>
      <c r="B42" s="5"/>
      <c r="C42" s="5"/>
      <c r="D42" s="5"/>
      <c r="E42" s="5"/>
      <c r="F42" s="5"/>
      <c r="G42" s="5"/>
      <c r="H42" s="5"/>
      <c r="I42" s="5"/>
      <c r="J42" s="5"/>
      <c r="K42" s="3"/>
      <c r="L42" s="3"/>
    </row>
    <row r="43" spans="1:12" ht="10.199999999999999" x14ac:dyDescent="0.2">
      <c r="A43" s="3"/>
      <c r="B43" s="5"/>
      <c r="C43" s="5"/>
      <c r="D43" s="5"/>
      <c r="E43" s="5"/>
      <c r="F43" s="5"/>
      <c r="G43" s="5"/>
      <c r="H43" s="5"/>
      <c r="I43" s="5"/>
      <c r="J43" s="5"/>
      <c r="K43" s="3"/>
      <c r="L43" s="3"/>
    </row>
    <row r="44" spans="1:12" ht="10.199999999999999" x14ac:dyDescent="0.2">
      <c r="A44" s="3"/>
      <c r="B44" s="5"/>
      <c r="C44" s="5"/>
      <c r="D44" s="5"/>
      <c r="E44" s="5"/>
      <c r="F44" s="5"/>
      <c r="G44" s="5"/>
      <c r="H44" s="5"/>
      <c r="I44" s="5"/>
      <c r="J44" s="5"/>
      <c r="K44" s="3"/>
      <c r="L44" s="3"/>
    </row>
    <row r="45" spans="1:12" ht="10.199999999999999" x14ac:dyDescent="0.2">
      <c r="A45" s="3"/>
      <c r="B45" s="5"/>
      <c r="C45" s="5"/>
      <c r="D45" s="5"/>
      <c r="E45" s="5"/>
      <c r="F45" s="5"/>
      <c r="G45" s="5"/>
      <c r="H45" s="5"/>
      <c r="I45" s="5"/>
      <c r="J45" s="5"/>
      <c r="K45" s="3"/>
      <c r="L45" s="3"/>
    </row>
    <row r="46" spans="1:12" ht="10.199999999999999" x14ac:dyDescent="0.2">
      <c r="A46" s="3"/>
      <c r="B46" s="5"/>
      <c r="C46" s="5"/>
      <c r="D46" s="5"/>
      <c r="E46" s="5"/>
      <c r="F46" s="5"/>
      <c r="G46" s="5"/>
      <c r="H46" s="5"/>
      <c r="I46" s="5"/>
      <c r="J46" s="5"/>
      <c r="K46" s="3"/>
      <c r="L46" s="3"/>
    </row>
  </sheetData>
  <mergeCells count="4">
    <mergeCell ref="B2:D2"/>
    <mergeCell ref="E2:G2"/>
    <mergeCell ref="B3:D3"/>
    <mergeCell ref="E3:G3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FBD83-0E83-45C3-9621-2BDE8995B27B}">
  <dimension ref="A1:N46"/>
  <sheetViews>
    <sheetView workbookViewId="0">
      <selection activeCell="G53" sqref="G53"/>
    </sheetView>
  </sheetViews>
  <sheetFormatPr baseColWidth="10" defaultColWidth="8.61328125" defaultRowHeight="9.9" customHeight="1" x14ac:dyDescent="0.2"/>
  <cols>
    <col min="1" max="1" width="4.23046875" style="4" customWidth="1"/>
    <col min="2" max="7" width="5.3828125" style="4" customWidth="1"/>
    <col min="8" max="8" width="4.69140625" style="4" customWidth="1"/>
    <col min="9" max="16384" width="8.61328125" style="4"/>
  </cols>
  <sheetData>
    <row r="1" spans="1:14" ht="12.6" x14ac:dyDescent="0.2">
      <c r="A1" s="8" t="s">
        <v>90</v>
      </c>
      <c r="B1" s="3"/>
      <c r="C1" s="3"/>
      <c r="D1" s="3"/>
      <c r="E1" s="3"/>
      <c r="F1" s="3"/>
      <c r="G1" s="3"/>
      <c r="H1" s="3"/>
      <c r="I1" s="3"/>
      <c r="N1" s="45"/>
    </row>
    <row r="2" spans="1:14" ht="10.199999999999999" x14ac:dyDescent="0.2">
      <c r="A2" s="33"/>
      <c r="B2" s="47" t="s">
        <v>33</v>
      </c>
      <c r="C2" s="48"/>
      <c r="D2" s="57"/>
      <c r="E2" s="47" t="s">
        <v>35</v>
      </c>
      <c r="F2" s="48"/>
      <c r="G2" s="48"/>
      <c r="H2" s="49" t="s">
        <v>81</v>
      </c>
      <c r="I2" s="50"/>
      <c r="J2" s="58"/>
      <c r="K2" s="49" t="s">
        <v>82</v>
      </c>
      <c r="L2" s="50"/>
      <c r="M2" s="50"/>
      <c r="N2" s="46"/>
    </row>
    <row r="3" spans="1:14" ht="10.199999999999999" x14ac:dyDescent="0.2">
      <c r="A3" s="34"/>
      <c r="B3" s="51" t="s">
        <v>34</v>
      </c>
      <c r="C3" s="52"/>
      <c r="D3" s="55"/>
      <c r="E3" s="51" t="s">
        <v>36</v>
      </c>
      <c r="F3" s="52"/>
      <c r="G3" s="52"/>
      <c r="H3" s="53" t="s">
        <v>83</v>
      </c>
      <c r="I3" s="54"/>
      <c r="J3" s="56"/>
      <c r="K3" s="53" t="s">
        <v>84</v>
      </c>
      <c r="L3" s="54"/>
      <c r="M3" s="54"/>
    </row>
    <row r="4" spans="1:14" ht="10.199999999999999" x14ac:dyDescent="0.2">
      <c r="A4" s="34"/>
      <c r="B4" s="35"/>
      <c r="C4" s="36"/>
      <c r="D4" s="36" t="s">
        <v>39</v>
      </c>
      <c r="E4" s="35"/>
      <c r="F4" s="36"/>
      <c r="G4" s="36" t="s">
        <v>39</v>
      </c>
      <c r="H4" s="41"/>
      <c r="I4" s="42"/>
      <c r="J4" s="42" t="s">
        <v>85</v>
      </c>
      <c r="K4" s="41"/>
      <c r="L4" s="42"/>
      <c r="M4" s="42" t="s">
        <v>85</v>
      </c>
    </row>
    <row r="5" spans="1:14" ht="10.199999999999999" x14ac:dyDescent="0.2">
      <c r="A5" s="34"/>
      <c r="B5" s="35" t="s">
        <v>37</v>
      </c>
      <c r="C5" s="36" t="s">
        <v>38</v>
      </c>
      <c r="D5" s="36" t="s">
        <v>40</v>
      </c>
      <c r="E5" s="35" t="s">
        <v>37</v>
      </c>
      <c r="F5" s="36" t="s">
        <v>38</v>
      </c>
      <c r="G5" s="36" t="s">
        <v>40</v>
      </c>
      <c r="H5" s="35" t="s">
        <v>37</v>
      </c>
      <c r="I5" s="36" t="s">
        <v>38</v>
      </c>
      <c r="J5" s="43" t="s">
        <v>70</v>
      </c>
      <c r="K5" s="35" t="s">
        <v>37</v>
      </c>
      <c r="L5" s="43" t="s">
        <v>86</v>
      </c>
      <c r="M5" s="43" t="s">
        <v>70</v>
      </c>
    </row>
    <row r="6" spans="1:14" ht="10.199999999999999" x14ac:dyDescent="0.2">
      <c r="A6" s="37" t="s">
        <v>42</v>
      </c>
      <c r="B6" s="38" t="s">
        <v>41</v>
      </c>
      <c r="C6" s="39" t="s">
        <v>14</v>
      </c>
      <c r="D6" s="39" t="s">
        <v>26</v>
      </c>
      <c r="E6" s="38" t="s">
        <v>41</v>
      </c>
      <c r="F6" s="39" t="s">
        <v>14</v>
      </c>
      <c r="G6" s="39" t="s">
        <v>26</v>
      </c>
      <c r="H6" s="44" t="s">
        <v>87</v>
      </c>
      <c r="I6" s="43" t="s">
        <v>14</v>
      </c>
      <c r="J6" s="43" t="s">
        <v>26</v>
      </c>
      <c r="K6" s="44" t="s">
        <v>87</v>
      </c>
      <c r="L6" s="43" t="s">
        <v>87</v>
      </c>
      <c r="M6" s="43" t="s">
        <v>26</v>
      </c>
    </row>
    <row r="7" spans="1:14" ht="10.199999999999999" x14ac:dyDescent="0.2">
      <c r="A7" s="7" t="s">
        <v>15</v>
      </c>
      <c r="B7" s="28">
        <v>796</v>
      </c>
      <c r="C7" s="28">
        <v>8554</v>
      </c>
      <c r="D7" s="28">
        <v>1445755.5</v>
      </c>
      <c r="E7" s="28">
        <v>338</v>
      </c>
      <c r="F7" s="28">
        <v>338</v>
      </c>
      <c r="G7" s="28">
        <v>568984</v>
      </c>
      <c r="H7" s="28">
        <v>331</v>
      </c>
      <c r="I7" s="28">
        <v>2208</v>
      </c>
      <c r="J7" s="28">
        <v>620140.5</v>
      </c>
      <c r="K7" s="28">
        <v>36</v>
      </c>
      <c r="L7" s="28">
        <v>2443.89</v>
      </c>
      <c r="M7" s="28">
        <v>85536.15</v>
      </c>
    </row>
    <row r="8" spans="1:14" ht="10.199999999999999" x14ac:dyDescent="0.2">
      <c r="A8" s="2" t="s">
        <v>16</v>
      </c>
      <c r="B8" s="31">
        <v>2584</v>
      </c>
      <c r="C8" s="31">
        <v>18537</v>
      </c>
      <c r="D8" s="31">
        <v>3118074.71</v>
      </c>
      <c r="E8" s="31">
        <v>327</v>
      </c>
      <c r="F8" s="31">
        <v>327</v>
      </c>
      <c r="G8" s="31">
        <v>514023.45</v>
      </c>
      <c r="H8" s="31">
        <v>509</v>
      </c>
      <c r="I8" s="31">
        <v>1937</v>
      </c>
      <c r="J8" s="31">
        <v>565711.61</v>
      </c>
      <c r="K8" s="31">
        <v>318</v>
      </c>
      <c r="L8" s="31">
        <v>13958.78</v>
      </c>
      <c r="M8" s="31">
        <v>488557.3</v>
      </c>
    </row>
    <row r="9" spans="1:14" ht="10.199999999999999" x14ac:dyDescent="0.2">
      <c r="A9" s="7" t="s">
        <v>17</v>
      </c>
      <c r="B9" s="28">
        <v>1301</v>
      </c>
      <c r="C9" s="28">
        <v>7605</v>
      </c>
      <c r="D9" s="28">
        <v>1375189.35</v>
      </c>
      <c r="E9" s="28">
        <v>239</v>
      </c>
      <c r="F9" s="28">
        <v>239</v>
      </c>
      <c r="G9" s="28">
        <v>402902.45</v>
      </c>
      <c r="H9" s="28">
        <v>323</v>
      </c>
      <c r="I9" s="28">
        <v>1068</v>
      </c>
      <c r="J9" s="28">
        <v>277380</v>
      </c>
      <c r="K9" s="28">
        <v>915</v>
      </c>
      <c r="L9" s="28">
        <v>34222.379999999997</v>
      </c>
      <c r="M9" s="28">
        <v>1197783.3</v>
      </c>
    </row>
    <row r="10" spans="1:14" ht="10.199999999999999" x14ac:dyDescent="0.2">
      <c r="A10" s="2" t="s">
        <v>18</v>
      </c>
      <c r="B10" s="31"/>
      <c r="C10" s="31"/>
      <c r="D10" s="31"/>
      <c r="E10" s="31"/>
      <c r="F10" s="31"/>
      <c r="G10" s="31"/>
      <c r="H10" s="31">
        <v>1</v>
      </c>
      <c r="I10" s="31">
        <v>1</v>
      </c>
      <c r="J10" s="31">
        <v>240</v>
      </c>
      <c r="K10" s="31">
        <v>5</v>
      </c>
      <c r="L10" s="31">
        <v>227.46</v>
      </c>
      <c r="M10" s="31">
        <v>7961.1</v>
      </c>
    </row>
    <row r="11" spans="1:14" ht="10.199999999999999" x14ac:dyDescent="0.2">
      <c r="A11" s="7" t="s">
        <v>19</v>
      </c>
      <c r="B11" s="28">
        <v>44</v>
      </c>
      <c r="C11" s="28">
        <v>122</v>
      </c>
      <c r="D11" s="28">
        <v>25464</v>
      </c>
      <c r="E11" s="28">
        <v>8</v>
      </c>
      <c r="F11" s="28">
        <v>8</v>
      </c>
      <c r="G11" s="28">
        <v>13988</v>
      </c>
      <c r="H11" s="28">
        <v>16</v>
      </c>
      <c r="I11" s="28">
        <v>43</v>
      </c>
      <c r="J11" s="28">
        <v>17179.5</v>
      </c>
      <c r="K11" s="28">
        <v>30</v>
      </c>
      <c r="L11" s="28">
        <v>1056.25</v>
      </c>
      <c r="M11" s="28">
        <v>36968.75</v>
      </c>
    </row>
    <row r="12" spans="1:14" ht="10.199999999999999" x14ac:dyDescent="0.2">
      <c r="A12" s="2" t="s">
        <v>20</v>
      </c>
      <c r="B12" s="31">
        <v>1</v>
      </c>
      <c r="C12" s="31">
        <v>2</v>
      </c>
      <c r="D12" s="31">
        <v>350</v>
      </c>
      <c r="E12" s="31">
        <v>1</v>
      </c>
      <c r="F12" s="31">
        <v>1</v>
      </c>
      <c r="G12" s="31">
        <v>1250</v>
      </c>
      <c r="H12" s="31">
        <v>4</v>
      </c>
      <c r="I12" s="31">
        <v>3</v>
      </c>
      <c r="J12" s="31">
        <v>856</v>
      </c>
      <c r="K12" s="31">
        <v>27</v>
      </c>
      <c r="L12" s="31">
        <v>1095.17</v>
      </c>
      <c r="M12" s="31">
        <v>38330.949999999997</v>
      </c>
    </row>
    <row r="13" spans="1:14" ht="10.199999999999999" x14ac:dyDescent="0.2">
      <c r="A13" s="7" t="s">
        <v>21</v>
      </c>
      <c r="B13" s="28">
        <v>4</v>
      </c>
      <c r="C13" s="28">
        <v>10</v>
      </c>
      <c r="D13" s="28">
        <v>1960</v>
      </c>
      <c r="E13" s="28"/>
      <c r="F13" s="28"/>
      <c r="G13" s="28"/>
      <c r="H13" s="28">
        <v>2</v>
      </c>
      <c r="I13" s="28">
        <v>2</v>
      </c>
      <c r="J13" s="28">
        <v>550</v>
      </c>
      <c r="K13" s="28">
        <v>36</v>
      </c>
      <c r="L13" s="28">
        <v>894.06</v>
      </c>
      <c r="M13" s="28">
        <v>31292.1</v>
      </c>
    </row>
    <row r="14" spans="1:14" ht="10.199999999999999" x14ac:dyDescent="0.2">
      <c r="A14" s="2" t="s">
        <v>22</v>
      </c>
      <c r="B14" s="31">
        <v>17</v>
      </c>
      <c r="C14" s="31">
        <v>53</v>
      </c>
      <c r="D14" s="31">
        <v>10759.5</v>
      </c>
      <c r="E14" s="31"/>
      <c r="F14" s="31"/>
      <c r="G14" s="31"/>
      <c r="H14" s="31"/>
      <c r="I14" s="31"/>
      <c r="J14" s="31"/>
      <c r="K14" s="31"/>
      <c r="L14" s="31"/>
      <c r="M14" s="31"/>
    </row>
    <row r="15" spans="1:14" ht="10.199999999999999" x14ac:dyDescent="0.2">
      <c r="A15" s="7" t="s">
        <v>23</v>
      </c>
      <c r="B15" s="28">
        <v>97</v>
      </c>
      <c r="C15" s="28">
        <v>740</v>
      </c>
      <c r="D15" s="28">
        <v>131930.45000000001</v>
      </c>
      <c r="E15" s="28">
        <v>23</v>
      </c>
      <c r="F15" s="28">
        <v>23</v>
      </c>
      <c r="G15" s="28">
        <v>41955.1</v>
      </c>
      <c r="H15" s="28">
        <v>52</v>
      </c>
      <c r="I15" s="28">
        <v>244</v>
      </c>
      <c r="J15" s="28">
        <v>60816.9</v>
      </c>
      <c r="K15" s="28">
        <v>24</v>
      </c>
      <c r="L15" s="28">
        <v>1139.5</v>
      </c>
      <c r="M15" s="28">
        <v>39882.5</v>
      </c>
    </row>
    <row r="16" spans="1:14" ht="10.199999999999999" x14ac:dyDescent="0.2">
      <c r="A16" s="2" t="s">
        <v>24</v>
      </c>
      <c r="B16" s="31">
        <v>789</v>
      </c>
      <c r="C16" s="31">
        <v>8258</v>
      </c>
      <c r="D16" s="31">
        <v>1419223.42</v>
      </c>
      <c r="E16" s="31">
        <v>240</v>
      </c>
      <c r="F16" s="31">
        <v>240</v>
      </c>
      <c r="G16" s="31">
        <v>400005.25</v>
      </c>
      <c r="H16" s="31">
        <v>299</v>
      </c>
      <c r="I16" s="31">
        <v>1814</v>
      </c>
      <c r="J16" s="31">
        <v>489552.64000000001</v>
      </c>
      <c r="K16" s="31">
        <v>94</v>
      </c>
      <c r="L16" s="31">
        <v>5319.35</v>
      </c>
      <c r="M16" s="31">
        <v>186177.25</v>
      </c>
    </row>
    <row r="17" spans="1:13" ht="10.199999999999999" x14ac:dyDescent="0.2">
      <c r="A17" s="7" t="s">
        <v>25</v>
      </c>
      <c r="B17" s="28">
        <v>448</v>
      </c>
      <c r="C17" s="28">
        <v>4299</v>
      </c>
      <c r="D17" s="28">
        <v>734359.51</v>
      </c>
      <c r="E17" s="28">
        <v>136</v>
      </c>
      <c r="F17" s="28">
        <v>136</v>
      </c>
      <c r="G17" s="28">
        <v>208854.45</v>
      </c>
      <c r="H17" s="28">
        <v>175</v>
      </c>
      <c r="I17" s="28">
        <v>793</v>
      </c>
      <c r="J17" s="28">
        <v>205017.83</v>
      </c>
      <c r="K17" s="28">
        <v>35</v>
      </c>
      <c r="L17" s="28">
        <v>1932.42</v>
      </c>
      <c r="M17" s="28">
        <v>67634.7</v>
      </c>
    </row>
    <row r="18" spans="1:13" ht="10.199999999999999" x14ac:dyDescent="0.2">
      <c r="A18" s="2" t="s">
        <v>3</v>
      </c>
      <c r="B18" s="31">
        <v>142</v>
      </c>
      <c r="C18" s="31">
        <v>1252</v>
      </c>
      <c r="D18" s="31">
        <v>213194.7</v>
      </c>
      <c r="E18" s="31">
        <v>91</v>
      </c>
      <c r="F18" s="31">
        <v>91</v>
      </c>
      <c r="G18" s="31">
        <v>145323.4</v>
      </c>
      <c r="H18" s="31">
        <v>105</v>
      </c>
      <c r="I18" s="31">
        <v>539</v>
      </c>
      <c r="J18" s="31">
        <v>144691.1</v>
      </c>
      <c r="K18" s="31">
        <v>14</v>
      </c>
      <c r="L18" s="31">
        <v>830.32</v>
      </c>
      <c r="M18" s="31">
        <v>29061.200000000001</v>
      </c>
    </row>
    <row r="19" spans="1:13" ht="10.199999999999999" x14ac:dyDescent="0.2">
      <c r="A19" s="7" t="s">
        <v>4</v>
      </c>
      <c r="B19" s="28">
        <v>277</v>
      </c>
      <c r="C19" s="28">
        <v>3754</v>
      </c>
      <c r="D19" s="28">
        <v>602831.25</v>
      </c>
      <c r="E19" s="28">
        <v>86</v>
      </c>
      <c r="F19" s="28">
        <v>86</v>
      </c>
      <c r="G19" s="28">
        <v>146773.6</v>
      </c>
      <c r="H19" s="28">
        <v>159</v>
      </c>
      <c r="I19" s="28">
        <v>1095</v>
      </c>
      <c r="J19" s="28">
        <v>336097.15</v>
      </c>
      <c r="K19" s="28">
        <v>21</v>
      </c>
      <c r="L19" s="28">
        <v>1532.21</v>
      </c>
      <c r="M19" s="28">
        <v>53627.35</v>
      </c>
    </row>
    <row r="20" spans="1:13" ht="10.199999999999999" x14ac:dyDescent="0.2">
      <c r="A20" s="2" t="s">
        <v>5</v>
      </c>
      <c r="B20" s="31">
        <v>8</v>
      </c>
      <c r="C20" s="31">
        <v>16</v>
      </c>
      <c r="D20" s="31">
        <v>3436.5</v>
      </c>
      <c r="E20" s="31">
        <v>1</v>
      </c>
      <c r="F20" s="31">
        <v>1</v>
      </c>
      <c r="G20" s="31">
        <v>5005</v>
      </c>
      <c r="H20" s="31">
        <v>6</v>
      </c>
      <c r="I20" s="31">
        <v>8</v>
      </c>
      <c r="J20" s="31">
        <v>2121</v>
      </c>
      <c r="K20" s="31">
        <v>15</v>
      </c>
      <c r="L20" s="31">
        <v>610.87</v>
      </c>
      <c r="M20" s="31">
        <v>21380.45</v>
      </c>
    </row>
    <row r="21" spans="1:13" ht="10.199999999999999" x14ac:dyDescent="0.2">
      <c r="A21" s="7" t="s">
        <v>6</v>
      </c>
      <c r="B21" s="28">
        <v>10</v>
      </c>
      <c r="C21" s="28">
        <v>17</v>
      </c>
      <c r="D21" s="28">
        <v>3286.5</v>
      </c>
      <c r="E21" s="28"/>
      <c r="F21" s="28"/>
      <c r="G21" s="28"/>
      <c r="H21" s="28">
        <v>16</v>
      </c>
      <c r="I21" s="28">
        <v>16</v>
      </c>
      <c r="J21" s="28">
        <v>3921.5</v>
      </c>
      <c r="K21" s="28">
        <v>46</v>
      </c>
      <c r="L21" s="28">
        <v>1375.87</v>
      </c>
      <c r="M21" s="28">
        <v>48155.45</v>
      </c>
    </row>
    <row r="22" spans="1:13" ht="10.199999999999999" x14ac:dyDescent="0.2">
      <c r="A22" s="2" t="s">
        <v>7</v>
      </c>
      <c r="B22" s="31">
        <v>357</v>
      </c>
      <c r="C22" s="31">
        <v>1979</v>
      </c>
      <c r="D22" s="31">
        <v>374238.5</v>
      </c>
      <c r="E22" s="31">
        <v>87</v>
      </c>
      <c r="F22" s="31">
        <v>87</v>
      </c>
      <c r="G22" s="31">
        <v>218854.85</v>
      </c>
      <c r="H22" s="31">
        <v>99</v>
      </c>
      <c r="I22" s="31">
        <v>377</v>
      </c>
      <c r="J22" s="31">
        <v>113634</v>
      </c>
      <c r="K22" s="31">
        <v>166</v>
      </c>
      <c r="L22" s="31">
        <v>8612.32</v>
      </c>
      <c r="M22" s="31">
        <v>301431.2</v>
      </c>
    </row>
    <row r="23" spans="1:13" ht="10.199999999999999" x14ac:dyDescent="0.2">
      <c r="A23" s="7" t="s">
        <v>8</v>
      </c>
      <c r="B23" s="28">
        <v>82</v>
      </c>
      <c r="C23" s="28">
        <v>635</v>
      </c>
      <c r="D23" s="28">
        <v>124783.5</v>
      </c>
      <c r="E23" s="28">
        <v>28</v>
      </c>
      <c r="F23" s="28">
        <v>28</v>
      </c>
      <c r="G23" s="28">
        <v>91056.75</v>
      </c>
      <c r="H23" s="28">
        <v>61</v>
      </c>
      <c r="I23" s="28">
        <v>312</v>
      </c>
      <c r="J23" s="28">
        <v>106660.5</v>
      </c>
      <c r="K23" s="28">
        <v>16</v>
      </c>
      <c r="L23" s="28">
        <v>409.79</v>
      </c>
      <c r="M23" s="28">
        <v>14342.65</v>
      </c>
    </row>
    <row r="24" spans="1:13" ht="10.199999999999999" x14ac:dyDescent="0.2">
      <c r="A24" s="2" t="s">
        <v>9</v>
      </c>
      <c r="B24" s="31">
        <v>894</v>
      </c>
      <c r="C24" s="31">
        <v>8197</v>
      </c>
      <c r="D24" s="31">
        <v>1407382.5</v>
      </c>
      <c r="E24" s="31">
        <v>376</v>
      </c>
      <c r="F24" s="31">
        <v>376</v>
      </c>
      <c r="G24" s="31">
        <v>605297.25</v>
      </c>
      <c r="H24" s="31">
        <v>324</v>
      </c>
      <c r="I24" s="31">
        <v>1674</v>
      </c>
      <c r="J24" s="31">
        <v>465534</v>
      </c>
      <c r="K24" s="31">
        <v>128</v>
      </c>
      <c r="L24" s="31">
        <v>7052.13</v>
      </c>
      <c r="M24" s="31">
        <v>246824.55</v>
      </c>
    </row>
    <row r="25" spans="1:13" ht="10.199999999999999" x14ac:dyDescent="0.2">
      <c r="A25" s="7" t="s">
        <v>10</v>
      </c>
      <c r="B25" s="28">
        <v>588</v>
      </c>
      <c r="C25" s="28">
        <v>5209</v>
      </c>
      <c r="D25" s="28">
        <v>877442.35</v>
      </c>
      <c r="E25" s="28">
        <v>289</v>
      </c>
      <c r="F25" s="28">
        <v>289</v>
      </c>
      <c r="G25" s="28">
        <v>608685.25</v>
      </c>
      <c r="H25" s="28">
        <v>282</v>
      </c>
      <c r="I25" s="28">
        <v>1634</v>
      </c>
      <c r="J25" s="28">
        <v>474576.45</v>
      </c>
      <c r="K25" s="28">
        <v>80</v>
      </c>
      <c r="L25" s="28">
        <v>6877.37</v>
      </c>
      <c r="M25" s="28">
        <v>240707.95</v>
      </c>
    </row>
    <row r="26" spans="1:13" ht="10.199999999999999" x14ac:dyDescent="0.2">
      <c r="A26" s="2" t="s">
        <v>11</v>
      </c>
      <c r="B26" s="31">
        <v>11</v>
      </c>
      <c r="C26" s="31">
        <v>164</v>
      </c>
      <c r="D26" s="31">
        <v>34652.5</v>
      </c>
      <c r="E26" s="31">
        <v>13</v>
      </c>
      <c r="F26" s="31">
        <v>13</v>
      </c>
      <c r="G26" s="31">
        <v>32643.5</v>
      </c>
      <c r="H26" s="31">
        <v>128</v>
      </c>
      <c r="I26" s="31">
        <v>587</v>
      </c>
      <c r="J26" s="31">
        <v>198797.75</v>
      </c>
      <c r="K26" s="31"/>
      <c r="L26" s="31"/>
      <c r="M26" s="31"/>
    </row>
    <row r="27" spans="1:13" ht="10.199999999999999" x14ac:dyDescent="0.2">
      <c r="A27" s="7" t="s">
        <v>12</v>
      </c>
      <c r="B27" s="28">
        <v>1165</v>
      </c>
      <c r="C27" s="28">
        <v>21748</v>
      </c>
      <c r="D27" s="28">
        <v>3678339</v>
      </c>
      <c r="E27" s="28">
        <v>388</v>
      </c>
      <c r="F27" s="28">
        <v>388</v>
      </c>
      <c r="G27" s="28">
        <v>862858.5</v>
      </c>
      <c r="H27" s="28">
        <v>635</v>
      </c>
      <c r="I27" s="28">
        <v>6792</v>
      </c>
      <c r="J27" s="28">
        <v>1870404.5</v>
      </c>
      <c r="K27" s="28">
        <v>32</v>
      </c>
      <c r="L27" s="28">
        <v>2321.4699999999998</v>
      </c>
      <c r="M27" s="28">
        <v>81251.45</v>
      </c>
    </row>
    <row r="28" spans="1:13" ht="10.199999999999999" x14ac:dyDescent="0.2">
      <c r="A28" s="2" t="s">
        <v>13</v>
      </c>
      <c r="B28" s="31">
        <v>47</v>
      </c>
      <c r="C28" s="31">
        <v>841</v>
      </c>
      <c r="D28" s="31">
        <v>169468.5</v>
      </c>
      <c r="E28" s="31">
        <v>65</v>
      </c>
      <c r="F28" s="31">
        <v>65</v>
      </c>
      <c r="G28" s="31">
        <v>264659</v>
      </c>
      <c r="H28" s="31">
        <v>190</v>
      </c>
      <c r="I28" s="31">
        <v>1643</v>
      </c>
      <c r="J28" s="31">
        <v>430144.3</v>
      </c>
      <c r="K28" s="31">
        <v>3</v>
      </c>
      <c r="L28" s="31">
        <v>39.06</v>
      </c>
      <c r="M28" s="31">
        <v>1367.1</v>
      </c>
    </row>
    <row r="29" spans="1:13" ht="10.199999999999999" x14ac:dyDescent="0.2">
      <c r="A29" s="7" t="s">
        <v>0</v>
      </c>
      <c r="B29" s="28">
        <v>108</v>
      </c>
      <c r="C29" s="28">
        <v>1374</v>
      </c>
      <c r="D29" s="28">
        <v>259493</v>
      </c>
      <c r="E29" s="28">
        <v>82</v>
      </c>
      <c r="F29" s="28">
        <v>82</v>
      </c>
      <c r="G29" s="28">
        <v>174521.9</v>
      </c>
      <c r="H29" s="28">
        <v>36</v>
      </c>
      <c r="I29" s="28">
        <v>383</v>
      </c>
      <c r="J29" s="28">
        <v>116375</v>
      </c>
      <c r="K29" s="28">
        <v>10</v>
      </c>
      <c r="L29" s="28">
        <v>828.01</v>
      </c>
      <c r="M29" s="28">
        <v>28980.35</v>
      </c>
    </row>
    <row r="30" spans="1:13" ht="10.199999999999999" x14ac:dyDescent="0.2">
      <c r="A30" s="2" t="s">
        <v>1</v>
      </c>
      <c r="B30" s="31">
        <v>122</v>
      </c>
      <c r="C30" s="31">
        <v>2943</v>
      </c>
      <c r="D30" s="31">
        <v>518372.5</v>
      </c>
      <c r="E30" s="31">
        <v>39</v>
      </c>
      <c r="F30" s="31">
        <v>39</v>
      </c>
      <c r="G30" s="31">
        <v>145182.65</v>
      </c>
      <c r="H30" s="31">
        <v>50</v>
      </c>
      <c r="I30" s="31">
        <v>774</v>
      </c>
      <c r="J30" s="31">
        <v>226188.5</v>
      </c>
      <c r="K30" s="31">
        <v>2</v>
      </c>
      <c r="L30" s="31">
        <v>160.99</v>
      </c>
      <c r="M30" s="31">
        <v>5634.65</v>
      </c>
    </row>
    <row r="31" spans="1:13" ht="10.199999999999999" x14ac:dyDescent="0.2">
      <c r="A31" s="7" t="s">
        <v>2</v>
      </c>
      <c r="B31" s="28">
        <v>175</v>
      </c>
      <c r="C31" s="28">
        <v>2723</v>
      </c>
      <c r="D31" s="28">
        <v>466892</v>
      </c>
      <c r="E31" s="28">
        <v>118</v>
      </c>
      <c r="F31" s="28">
        <v>118</v>
      </c>
      <c r="G31" s="28">
        <v>190560.5</v>
      </c>
      <c r="H31" s="28">
        <v>65</v>
      </c>
      <c r="I31" s="28">
        <v>503</v>
      </c>
      <c r="J31" s="28">
        <v>132811.5</v>
      </c>
      <c r="K31" s="28">
        <v>27</v>
      </c>
      <c r="L31" s="28">
        <v>1296.72</v>
      </c>
      <c r="M31" s="28">
        <v>45385.2</v>
      </c>
    </row>
    <row r="32" spans="1:13" ht="10.199999999999999" x14ac:dyDescent="0.2">
      <c r="A32" s="40" t="s">
        <v>43</v>
      </c>
      <c r="B32" s="29">
        <v>10067</v>
      </c>
      <c r="C32" s="29">
        <v>99032</v>
      </c>
      <c r="D32" s="29">
        <v>16996879.740000002</v>
      </c>
      <c r="E32" s="29">
        <v>2975</v>
      </c>
      <c r="F32" s="29">
        <v>2975</v>
      </c>
      <c r="G32" s="29">
        <v>5643384.8500000015</v>
      </c>
      <c r="H32" s="29">
        <v>3868</v>
      </c>
      <c r="I32" s="29">
        <v>24450</v>
      </c>
      <c r="J32" s="29">
        <v>6859402.2299999995</v>
      </c>
      <c r="K32" s="29">
        <v>2080</v>
      </c>
      <c r="L32" s="29">
        <v>94236.39</v>
      </c>
      <c r="M32" s="29">
        <v>3298273.6500000018</v>
      </c>
    </row>
    <row r="33" spans="1:13" ht="10.199999999999999" x14ac:dyDescent="0.2">
      <c r="A33" s="5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</row>
    <row r="34" spans="1:13" ht="10.199999999999999" x14ac:dyDescent="0.2">
      <c r="A34" s="40" t="s">
        <v>73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</row>
    <row r="35" spans="1:13" ht="10.199999999999999" x14ac:dyDescent="0.2">
      <c r="A35" s="7" t="s">
        <v>44</v>
      </c>
      <c r="B35" s="28">
        <v>7492</v>
      </c>
      <c r="C35" s="28">
        <v>84501</v>
      </c>
      <c r="D35" s="28">
        <v>14297523.68</v>
      </c>
      <c r="E35" s="28">
        <v>2389</v>
      </c>
      <c r="F35" s="28">
        <v>2389</v>
      </c>
      <c r="G35" s="28">
        <v>4676904.55</v>
      </c>
      <c r="H35" s="28">
        <v>2976</v>
      </c>
      <c r="I35" s="28">
        <v>21002</v>
      </c>
      <c r="J35" s="28">
        <v>5903925.0099999998</v>
      </c>
      <c r="K35" s="28">
        <v>1028</v>
      </c>
      <c r="L35" s="28">
        <v>59752.61</v>
      </c>
      <c r="M35" s="28">
        <v>2091341.35</v>
      </c>
    </row>
    <row r="36" spans="1:13" ht="10.199999999999999" x14ac:dyDescent="0.2">
      <c r="A36" s="2" t="s">
        <v>45</v>
      </c>
      <c r="B36" s="31">
        <v>1690</v>
      </c>
      <c r="C36" s="31">
        <v>10147</v>
      </c>
      <c r="D36" s="31">
        <v>1842966.99</v>
      </c>
      <c r="E36" s="31">
        <v>409</v>
      </c>
      <c r="F36" s="31">
        <v>409</v>
      </c>
      <c r="G36" s="31">
        <v>665483.75</v>
      </c>
      <c r="H36" s="31">
        <v>539</v>
      </c>
      <c r="I36" s="31">
        <v>2330</v>
      </c>
      <c r="J36" s="31">
        <v>638364.61</v>
      </c>
      <c r="K36" s="31">
        <v>453</v>
      </c>
      <c r="L36" s="31">
        <v>19214.75</v>
      </c>
      <c r="M36" s="31">
        <v>672516.25</v>
      </c>
    </row>
    <row r="37" spans="1:13" ht="10.199999999999999" x14ac:dyDescent="0.2">
      <c r="A37" s="7" t="s">
        <v>27</v>
      </c>
      <c r="B37" s="28">
        <v>662</v>
      </c>
      <c r="C37" s="28">
        <v>3362</v>
      </c>
      <c r="D37" s="28">
        <v>650077.92000000004</v>
      </c>
      <c r="E37" s="28">
        <v>108</v>
      </c>
      <c r="F37" s="28">
        <v>108</v>
      </c>
      <c r="G37" s="28">
        <v>181493.45</v>
      </c>
      <c r="H37" s="28">
        <v>181</v>
      </c>
      <c r="I37" s="28">
        <v>585</v>
      </c>
      <c r="J37" s="28">
        <v>158821.65</v>
      </c>
      <c r="K37" s="28">
        <v>329</v>
      </c>
      <c r="L37" s="28">
        <v>9243.74</v>
      </c>
      <c r="M37" s="28">
        <v>323530.90000000002</v>
      </c>
    </row>
    <row r="38" spans="1:13" ht="10.199999999999999" x14ac:dyDescent="0.2">
      <c r="A38" s="2" t="s">
        <v>28</v>
      </c>
      <c r="B38" s="31">
        <v>171</v>
      </c>
      <c r="C38" s="31">
        <v>831</v>
      </c>
      <c r="D38" s="31">
        <v>168950.91</v>
      </c>
      <c r="E38" s="31">
        <v>64</v>
      </c>
      <c r="F38" s="31">
        <v>64</v>
      </c>
      <c r="G38" s="31">
        <v>110289.15</v>
      </c>
      <c r="H38" s="31">
        <v>121</v>
      </c>
      <c r="I38" s="31">
        <v>448</v>
      </c>
      <c r="J38" s="31">
        <v>132494.64000000001</v>
      </c>
      <c r="K38" s="31">
        <v>240</v>
      </c>
      <c r="L38" s="31">
        <v>5593.91</v>
      </c>
      <c r="M38" s="31">
        <v>195786.85</v>
      </c>
    </row>
    <row r="39" spans="1:13" ht="10.199999999999999" x14ac:dyDescent="0.2">
      <c r="A39" s="7" t="s">
        <v>29</v>
      </c>
      <c r="B39" s="28">
        <v>41</v>
      </c>
      <c r="C39" s="28">
        <v>155</v>
      </c>
      <c r="D39" s="28">
        <v>30038.74</v>
      </c>
      <c r="E39" s="28">
        <v>4</v>
      </c>
      <c r="F39" s="28">
        <v>4</v>
      </c>
      <c r="G39" s="28">
        <v>7813.95</v>
      </c>
      <c r="H39" s="28">
        <v>39</v>
      </c>
      <c r="I39" s="28">
        <v>81</v>
      </c>
      <c r="J39" s="28">
        <v>23863.82</v>
      </c>
      <c r="K39" s="28">
        <v>25</v>
      </c>
      <c r="L39" s="28">
        <v>365.59</v>
      </c>
      <c r="M39" s="28">
        <v>12795.65</v>
      </c>
    </row>
    <row r="40" spans="1:13" ht="10.199999999999999" x14ac:dyDescent="0.2">
      <c r="A40" s="19" t="s">
        <v>30</v>
      </c>
      <c r="B40" s="32">
        <v>11</v>
      </c>
      <c r="C40" s="32">
        <v>35</v>
      </c>
      <c r="D40" s="32">
        <v>7321.5</v>
      </c>
      <c r="E40" s="32">
        <v>1</v>
      </c>
      <c r="F40" s="32">
        <v>1</v>
      </c>
      <c r="G40" s="32">
        <v>1400</v>
      </c>
      <c r="H40" s="32">
        <v>12</v>
      </c>
      <c r="I40" s="32">
        <v>6</v>
      </c>
      <c r="J40" s="32">
        <v>1932.5</v>
      </c>
      <c r="K40" s="32">
        <v>5</v>
      </c>
      <c r="L40" s="32">
        <v>65.790000000000006</v>
      </c>
      <c r="M40" s="32">
        <v>2302.65</v>
      </c>
    </row>
    <row r="41" spans="1:13" ht="10.199999999999999" x14ac:dyDescent="0.2">
      <c r="A41" s="21"/>
      <c r="B41" s="22"/>
      <c r="C41" s="22"/>
      <c r="D41" s="22"/>
      <c r="E41" s="22"/>
      <c r="F41" s="22"/>
      <c r="G41" s="22"/>
      <c r="H41" s="3"/>
      <c r="I41" s="3"/>
    </row>
    <row r="42" spans="1:13" ht="10.199999999999999" x14ac:dyDescent="0.2">
      <c r="A42" s="17" t="s">
        <v>46</v>
      </c>
      <c r="B42" s="5"/>
      <c r="C42" s="5"/>
      <c r="D42" s="5"/>
      <c r="E42" s="5"/>
      <c r="F42" s="5"/>
      <c r="G42" s="5"/>
      <c r="H42" s="3"/>
      <c r="I42" s="3"/>
    </row>
    <row r="43" spans="1:13" ht="10.199999999999999" x14ac:dyDescent="0.2">
      <c r="A43" s="3"/>
      <c r="B43" s="5"/>
      <c r="C43" s="5"/>
      <c r="D43" s="5"/>
      <c r="E43" s="5"/>
      <c r="F43" s="5"/>
      <c r="G43" s="5"/>
      <c r="H43" s="3"/>
      <c r="I43" s="3"/>
    </row>
    <row r="44" spans="1:13" ht="10.199999999999999" x14ac:dyDescent="0.2">
      <c r="A44" s="3"/>
      <c r="B44" s="5"/>
      <c r="C44" s="5"/>
      <c r="D44" s="5"/>
      <c r="E44" s="5"/>
      <c r="F44" s="5"/>
      <c r="G44" s="5"/>
      <c r="H44" s="3"/>
      <c r="I44" s="3"/>
    </row>
    <row r="45" spans="1:13" ht="10.199999999999999" x14ac:dyDescent="0.2">
      <c r="A45" s="3"/>
      <c r="B45" s="5"/>
      <c r="C45" s="5"/>
      <c r="D45" s="5"/>
      <c r="E45" s="5"/>
      <c r="F45" s="5"/>
      <c r="G45" s="5"/>
      <c r="H45" s="3"/>
      <c r="I45" s="3"/>
    </row>
    <row r="46" spans="1:13" ht="10.199999999999999" x14ac:dyDescent="0.2">
      <c r="A46" s="3"/>
      <c r="B46" s="5"/>
      <c r="C46" s="5"/>
      <c r="D46" s="5"/>
      <c r="E46" s="5"/>
      <c r="F46" s="5"/>
      <c r="G46" s="5"/>
      <c r="H46" s="3"/>
      <c r="I46" s="3"/>
    </row>
  </sheetData>
  <mergeCells count="8">
    <mergeCell ref="B3:D3"/>
    <mergeCell ref="E3:G3"/>
    <mergeCell ref="H3:J3"/>
    <mergeCell ref="K3:M3"/>
    <mergeCell ref="B2:D2"/>
    <mergeCell ref="E2:G2"/>
    <mergeCell ref="H2:J2"/>
    <mergeCell ref="K2:M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2"/>
  <sheetViews>
    <sheetView workbookViewId="0">
      <selection activeCell="Q20" sqref="Q20"/>
    </sheetView>
  </sheetViews>
  <sheetFormatPr baseColWidth="10" defaultRowHeight="16.2" x14ac:dyDescent="0.3"/>
  <sheetData>
    <row r="1" spans="1:16" x14ac:dyDescent="0.3">
      <c r="A1" s="8" t="s">
        <v>89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</row>
    <row r="2" spans="1:16" x14ac:dyDescent="0.3">
      <c r="A2" s="33"/>
      <c r="B2" s="59" t="s">
        <v>31</v>
      </c>
      <c r="C2" s="60"/>
      <c r="D2" s="61"/>
      <c r="E2" s="47" t="s">
        <v>33</v>
      </c>
      <c r="F2" s="48"/>
      <c r="G2" s="57"/>
      <c r="H2" s="47" t="s">
        <v>35</v>
      </c>
      <c r="I2" s="48"/>
      <c r="J2" s="48"/>
      <c r="K2" s="49" t="s">
        <v>81</v>
      </c>
      <c r="L2" s="50"/>
      <c r="M2" s="58"/>
      <c r="N2" s="49" t="s">
        <v>82</v>
      </c>
      <c r="O2" s="50"/>
      <c r="P2" s="50"/>
    </row>
    <row r="3" spans="1:16" x14ac:dyDescent="0.3">
      <c r="A3" s="34"/>
      <c r="B3" s="51" t="s">
        <v>32</v>
      </c>
      <c r="C3" s="52"/>
      <c r="D3" s="55"/>
      <c r="E3" s="51" t="s">
        <v>34</v>
      </c>
      <c r="F3" s="52"/>
      <c r="G3" s="55"/>
      <c r="H3" s="51" t="s">
        <v>36</v>
      </c>
      <c r="I3" s="52"/>
      <c r="J3" s="52"/>
      <c r="K3" s="53" t="s">
        <v>83</v>
      </c>
      <c r="L3" s="54"/>
      <c r="M3" s="56"/>
      <c r="N3" s="53" t="s">
        <v>84</v>
      </c>
      <c r="O3" s="54"/>
      <c r="P3" s="54"/>
    </row>
    <row r="4" spans="1:16" x14ac:dyDescent="0.3">
      <c r="A4" s="34"/>
      <c r="B4" s="35"/>
      <c r="C4" s="36"/>
      <c r="D4" s="36" t="s">
        <v>39</v>
      </c>
      <c r="E4" s="35"/>
      <c r="F4" s="36"/>
      <c r="G4" s="36" t="s">
        <v>39</v>
      </c>
      <c r="H4" s="35"/>
      <c r="I4" s="36"/>
      <c r="J4" s="36" t="s">
        <v>39</v>
      </c>
      <c r="K4" s="41"/>
      <c r="L4" s="42"/>
      <c r="M4" s="42" t="s">
        <v>85</v>
      </c>
      <c r="N4" s="41"/>
      <c r="O4" s="42"/>
      <c r="P4" s="42" t="s">
        <v>85</v>
      </c>
    </row>
    <row r="5" spans="1:16" x14ac:dyDescent="0.3">
      <c r="A5" s="34"/>
      <c r="B5" s="35" t="s">
        <v>37</v>
      </c>
      <c r="C5" s="36" t="s">
        <v>38</v>
      </c>
      <c r="D5" s="36" t="s">
        <v>40</v>
      </c>
      <c r="E5" s="35" t="s">
        <v>37</v>
      </c>
      <c r="F5" s="36" t="s">
        <v>38</v>
      </c>
      <c r="G5" s="36" t="s">
        <v>40</v>
      </c>
      <c r="H5" s="35" t="s">
        <v>37</v>
      </c>
      <c r="I5" s="36" t="s">
        <v>38</v>
      </c>
      <c r="J5" s="36" t="s">
        <v>40</v>
      </c>
      <c r="K5" s="35" t="s">
        <v>37</v>
      </c>
      <c r="L5" s="36" t="s">
        <v>38</v>
      </c>
      <c r="M5" s="43" t="s">
        <v>70</v>
      </c>
      <c r="N5" s="35" t="s">
        <v>37</v>
      </c>
      <c r="O5" s="43" t="s">
        <v>86</v>
      </c>
      <c r="P5" s="43" t="s">
        <v>70</v>
      </c>
    </row>
    <row r="6" spans="1:16" x14ac:dyDescent="0.3">
      <c r="A6" s="37" t="s">
        <v>42</v>
      </c>
      <c r="B6" s="38" t="s">
        <v>41</v>
      </c>
      <c r="C6" s="39" t="s">
        <v>14</v>
      </c>
      <c r="D6" s="39" t="s">
        <v>26</v>
      </c>
      <c r="E6" s="38" t="s">
        <v>41</v>
      </c>
      <c r="F6" s="39" t="s">
        <v>14</v>
      </c>
      <c r="G6" s="39" t="s">
        <v>26</v>
      </c>
      <c r="H6" s="38" t="s">
        <v>41</v>
      </c>
      <c r="I6" s="39" t="s">
        <v>14</v>
      </c>
      <c r="J6" s="39" t="s">
        <v>26</v>
      </c>
      <c r="K6" s="44" t="s">
        <v>87</v>
      </c>
      <c r="L6" s="43" t="s">
        <v>14</v>
      </c>
      <c r="M6" s="43" t="s">
        <v>26</v>
      </c>
      <c r="N6" s="44" t="s">
        <v>87</v>
      </c>
      <c r="O6" s="43" t="s">
        <v>87</v>
      </c>
      <c r="P6" s="43" t="s">
        <v>26</v>
      </c>
    </row>
    <row r="7" spans="1:16" x14ac:dyDescent="0.3">
      <c r="A7" s="7" t="s">
        <v>15</v>
      </c>
      <c r="B7" s="28">
        <v>1038</v>
      </c>
      <c r="C7" s="28">
        <v>34618.25</v>
      </c>
      <c r="D7" s="28">
        <v>1038547.5</v>
      </c>
      <c r="E7" s="28">
        <v>782</v>
      </c>
      <c r="F7" s="28">
        <v>7725.27</v>
      </c>
      <c r="G7" s="28">
        <v>1291246</v>
      </c>
      <c r="H7" s="28">
        <v>110</v>
      </c>
      <c r="I7" s="28">
        <v>110</v>
      </c>
      <c r="J7" s="28">
        <v>189356.7</v>
      </c>
      <c r="K7" s="28">
        <v>273</v>
      </c>
      <c r="L7" s="28">
        <v>1792.54</v>
      </c>
      <c r="M7" s="28">
        <v>502442.5</v>
      </c>
      <c r="N7" s="28">
        <v>36</v>
      </c>
      <c r="O7" s="28">
        <v>2430.9699999999998</v>
      </c>
      <c r="P7" s="28">
        <v>85083.95</v>
      </c>
    </row>
    <row r="8" spans="1:16" x14ac:dyDescent="0.3">
      <c r="A8" s="2" t="s">
        <v>16</v>
      </c>
      <c r="B8" s="31">
        <v>3158</v>
      </c>
      <c r="C8" s="31">
        <v>95681.716400000005</v>
      </c>
      <c r="D8" s="31">
        <v>2870453.95</v>
      </c>
      <c r="E8" s="31">
        <v>2520</v>
      </c>
      <c r="F8" s="31">
        <v>17633.927100000001</v>
      </c>
      <c r="G8" s="31">
        <v>2980308.02</v>
      </c>
      <c r="H8" s="31">
        <v>239</v>
      </c>
      <c r="I8" s="31">
        <v>239</v>
      </c>
      <c r="J8" s="31">
        <v>389587.65</v>
      </c>
      <c r="K8" s="31">
        <v>472</v>
      </c>
      <c r="L8" s="31">
        <v>1808.6481000000001</v>
      </c>
      <c r="M8" s="31">
        <v>527132.17000000004</v>
      </c>
      <c r="N8" s="31">
        <v>320</v>
      </c>
      <c r="O8" s="31">
        <v>13708.64</v>
      </c>
      <c r="P8" s="31">
        <v>479802.4</v>
      </c>
    </row>
    <row r="9" spans="1:16" x14ac:dyDescent="0.3">
      <c r="A9" s="7" t="s">
        <v>17</v>
      </c>
      <c r="B9" s="28">
        <v>2062</v>
      </c>
      <c r="C9" s="28">
        <v>98978.452799999999</v>
      </c>
      <c r="D9" s="28">
        <v>2969353.7</v>
      </c>
      <c r="E9" s="28">
        <v>1277</v>
      </c>
      <c r="F9" s="28">
        <v>7505.8729999999996</v>
      </c>
      <c r="G9" s="28">
        <v>1373626.35</v>
      </c>
      <c r="H9" s="28">
        <v>90</v>
      </c>
      <c r="I9" s="28">
        <v>90</v>
      </c>
      <c r="J9" s="28">
        <v>167397.45000000001</v>
      </c>
      <c r="K9" s="28">
        <v>286</v>
      </c>
      <c r="L9" s="28">
        <v>866.98670000000004</v>
      </c>
      <c r="M9" s="28">
        <v>222958.7</v>
      </c>
      <c r="N9" s="28">
        <v>912</v>
      </c>
      <c r="O9" s="28">
        <v>33016.959999999999</v>
      </c>
      <c r="P9" s="28">
        <v>1155593.6000000001</v>
      </c>
    </row>
    <row r="10" spans="1:16" x14ac:dyDescent="0.3">
      <c r="A10" s="2" t="s">
        <v>18</v>
      </c>
      <c r="B10" s="31">
        <v>77</v>
      </c>
      <c r="C10" s="31">
        <v>2364.6799999999998</v>
      </c>
      <c r="D10" s="31">
        <v>70940.399999999994</v>
      </c>
      <c r="E10" s="31"/>
      <c r="F10" s="31"/>
      <c r="G10" s="31"/>
      <c r="H10" s="31">
        <v>1</v>
      </c>
      <c r="I10" s="31">
        <v>1</v>
      </c>
      <c r="J10" s="31">
        <v>486</v>
      </c>
      <c r="K10" s="31"/>
      <c r="L10" s="31"/>
      <c r="M10" s="31"/>
      <c r="N10" s="31">
        <v>3</v>
      </c>
      <c r="O10" s="31">
        <v>60.01</v>
      </c>
      <c r="P10" s="31">
        <v>2100.35</v>
      </c>
    </row>
    <row r="11" spans="1:16" x14ac:dyDescent="0.3">
      <c r="A11" s="7" t="s">
        <v>19</v>
      </c>
      <c r="B11" s="28">
        <v>464</v>
      </c>
      <c r="C11" s="28">
        <v>17564.349999999999</v>
      </c>
      <c r="D11" s="28">
        <v>526930.5</v>
      </c>
      <c r="E11" s="28">
        <v>48</v>
      </c>
      <c r="F11" s="28">
        <v>100.39</v>
      </c>
      <c r="G11" s="28">
        <v>20078</v>
      </c>
      <c r="H11" s="28">
        <v>1</v>
      </c>
      <c r="I11" s="28">
        <v>1</v>
      </c>
      <c r="J11" s="28">
        <v>7700</v>
      </c>
      <c r="K11" s="28">
        <v>12</v>
      </c>
      <c r="L11" s="28">
        <v>23.3</v>
      </c>
      <c r="M11" s="28">
        <v>8885.5</v>
      </c>
      <c r="N11" s="28">
        <v>27</v>
      </c>
      <c r="O11" s="28">
        <v>988.44</v>
      </c>
      <c r="P11" s="28">
        <v>34595.4</v>
      </c>
    </row>
    <row r="12" spans="1:16" x14ac:dyDescent="0.3">
      <c r="A12" s="2" t="s">
        <v>20</v>
      </c>
      <c r="B12" s="31">
        <v>162</v>
      </c>
      <c r="C12" s="31">
        <v>5372.26</v>
      </c>
      <c r="D12" s="31">
        <v>161167.79999999999</v>
      </c>
      <c r="E12" s="31"/>
      <c r="F12" s="31"/>
      <c r="G12" s="31"/>
      <c r="H12" s="31"/>
      <c r="I12" s="31"/>
      <c r="J12" s="31"/>
      <c r="K12" s="31">
        <v>7</v>
      </c>
      <c r="L12" s="31">
        <v>10.41</v>
      </c>
      <c r="M12" s="31">
        <v>2618.5</v>
      </c>
      <c r="N12" s="31">
        <v>25</v>
      </c>
      <c r="O12" s="31">
        <v>997.21</v>
      </c>
      <c r="P12" s="31">
        <v>34902.35</v>
      </c>
    </row>
    <row r="13" spans="1:16" x14ac:dyDescent="0.3">
      <c r="A13" s="7" t="s">
        <v>21</v>
      </c>
      <c r="B13" s="28">
        <v>113</v>
      </c>
      <c r="C13" s="28">
        <v>4366.1099999999997</v>
      </c>
      <c r="D13" s="28">
        <v>130983.3</v>
      </c>
      <c r="E13" s="28">
        <v>4</v>
      </c>
      <c r="F13" s="28">
        <v>12.35</v>
      </c>
      <c r="G13" s="28">
        <v>2550</v>
      </c>
      <c r="H13" s="28"/>
      <c r="I13" s="28"/>
      <c r="J13" s="28"/>
      <c r="K13" s="28"/>
      <c r="L13" s="28"/>
      <c r="M13" s="28"/>
      <c r="N13" s="28">
        <v>35</v>
      </c>
      <c r="O13" s="28">
        <v>837.11</v>
      </c>
      <c r="P13" s="28">
        <v>29298.85</v>
      </c>
    </row>
    <row r="14" spans="1:16" x14ac:dyDescent="0.3">
      <c r="A14" s="2" t="s">
        <v>22</v>
      </c>
      <c r="B14" s="31">
        <v>28</v>
      </c>
      <c r="C14" s="31">
        <v>1464.93</v>
      </c>
      <c r="D14" s="31">
        <v>43947.9</v>
      </c>
      <c r="E14" s="31">
        <v>12</v>
      </c>
      <c r="F14" s="31">
        <v>42.7</v>
      </c>
      <c r="G14" s="31">
        <v>8822</v>
      </c>
      <c r="H14" s="31"/>
      <c r="I14" s="31"/>
      <c r="J14" s="31"/>
      <c r="K14" s="31"/>
      <c r="L14" s="31"/>
      <c r="M14" s="31"/>
      <c r="N14" s="31"/>
      <c r="O14" s="31"/>
      <c r="P14" s="31"/>
    </row>
    <row r="15" spans="1:16" x14ac:dyDescent="0.3">
      <c r="A15" s="7" t="s">
        <v>23</v>
      </c>
      <c r="B15" s="28">
        <v>190</v>
      </c>
      <c r="C15" s="28">
        <v>10577.6654</v>
      </c>
      <c r="D15" s="28">
        <v>317330.05</v>
      </c>
      <c r="E15" s="28">
        <v>96</v>
      </c>
      <c r="F15" s="28">
        <v>774.62019999999995</v>
      </c>
      <c r="G15" s="28">
        <v>136583.54999999999</v>
      </c>
      <c r="H15" s="28">
        <v>5</v>
      </c>
      <c r="I15" s="28">
        <v>5</v>
      </c>
      <c r="J15" s="28">
        <v>7839.5</v>
      </c>
      <c r="K15" s="28">
        <v>50</v>
      </c>
      <c r="L15" s="28">
        <v>242.92699999999999</v>
      </c>
      <c r="M15" s="28">
        <v>61125.35</v>
      </c>
      <c r="N15" s="28">
        <v>33</v>
      </c>
      <c r="O15" s="28">
        <v>1554.41</v>
      </c>
      <c r="P15" s="28">
        <v>54404.35</v>
      </c>
    </row>
    <row r="16" spans="1:16" x14ac:dyDescent="0.3">
      <c r="A16" s="2" t="s">
        <v>24</v>
      </c>
      <c r="B16" s="31">
        <v>759</v>
      </c>
      <c r="C16" s="31">
        <v>45544.013599999998</v>
      </c>
      <c r="D16" s="31">
        <v>1366321.5</v>
      </c>
      <c r="E16" s="31">
        <v>784</v>
      </c>
      <c r="F16" s="31">
        <v>8297.1682999999994</v>
      </c>
      <c r="G16" s="31">
        <v>1430167.76</v>
      </c>
      <c r="H16" s="31">
        <v>68</v>
      </c>
      <c r="I16" s="31">
        <v>68</v>
      </c>
      <c r="J16" s="31">
        <v>105556.5</v>
      </c>
      <c r="K16" s="31">
        <v>258</v>
      </c>
      <c r="L16" s="31">
        <v>1480.4971</v>
      </c>
      <c r="M16" s="31">
        <v>406848.48</v>
      </c>
      <c r="N16" s="31">
        <v>90</v>
      </c>
      <c r="O16" s="31">
        <v>4884.12</v>
      </c>
      <c r="P16" s="31">
        <v>170944.2</v>
      </c>
    </row>
    <row r="17" spans="1:16" x14ac:dyDescent="0.3">
      <c r="A17" s="7" t="s">
        <v>25</v>
      </c>
      <c r="B17" s="28">
        <v>499</v>
      </c>
      <c r="C17" s="28">
        <v>17538.9591</v>
      </c>
      <c r="D17" s="28">
        <v>526169.56000000006</v>
      </c>
      <c r="E17" s="28">
        <v>464</v>
      </c>
      <c r="F17" s="28">
        <v>4341.29</v>
      </c>
      <c r="G17" s="28">
        <v>739562.28</v>
      </c>
      <c r="H17" s="28">
        <v>56</v>
      </c>
      <c r="I17" s="28">
        <v>56</v>
      </c>
      <c r="J17" s="28">
        <v>85909.6</v>
      </c>
      <c r="K17" s="28">
        <v>167</v>
      </c>
      <c r="L17" s="28">
        <v>768.43020000000001</v>
      </c>
      <c r="M17" s="28">
        <v>197628.36</v>
      </c>
      <c r="N17" s="28">
        <v>36</v>
      </c>
      <c r="O17" s="28">
        <v>1953.31</v>
      </c>
      <c r="P17" s="28">
        <v>68365.850000000006</v>
      </c>
    </row>
    <row r="18" spans="1:16" x14ac:dyDescent="0.3">
      <c r="A18" s="2" t="s">
        <v>3</v>
      </c>
      <c r="B18" s="31">
        <v>211</v>
      </c>
      <c r="C18" s="31">
        <v>7269.5679</v>
      </c>
      <c r="D18" s="31">
        <v>218087.05</v>
      </c>
      <c r="E18" s="31">
        <v>124</v>
      </c>
      <c r="F18" s="31">
        <v>1089.8009</v>
      </c>
      <c r="G18" s="31">
        <v>187819.6</v>
      </c>
      <c r="H18" s="31">
        <v>44</v>
      </c>
      <c r="I18" s="31">
        <v>44</v>
      </c>
      <c r="J18" s="31">
        <v>72434.95</v>
      </c>
      <c r="K18" s="31">
        <v>91</v>
      </c>
      <c r="L18" s="31">
        <v>437.13740000000001</v>
      </c>
      <c r="M18" s="31">
        <v>116006.8</v>
      </c>
      <c r="N18" s="31">
        <v>16</v>
      </c>
      <c r="O18" s="31">
        <v>877.05</v>
      </c>
      <c r="P18" s="31">
        <v>30696.75</v>
      </c>
    </row>
    <row r="19" spans="1:16" x14ac:dyDescent="0.3">
      <c r="A19" s="7" t="s">
        <v>4</v>
      </c>
      <c r="B19" s="28">
        <v>110</v>
      </c>
      <c r="C19" s="28">
        <v>2512.0337</v>
      </c>
      <c r="D19" s="28">
        <v>75361</v>
      </c>
      <c r="E19" s="28">
        <v>281</v>
      </c>
      <c r="F19" s="28">
        <v>3616.7247000000002</v>
      </c>
      <c r="G19" s="28">
        <v>584759.85</v>
      </c>
      <c r="H19" s="28">
        <v>29</v>
      </c>
      <c r="I19" s="28">
        <v>29</v>
      </c>
      <c r="J19" s="28">
        <v>57606.15</v>
      </c>
      <c r="K19" s="28">
        <v>150</v>
      </c>
      <c r="L19" s="28">
        <v>1004.7243</v>
      </c>
      <c r="M19" s="28">
        <v>309390.09999999998</v>
      </c>
      <c r="N19" s="28">
        <v>23</v>
      </c>
      <c r="O19" s="28">
        <v>1604.86</v>
      </c>
      <c r="P19" s="28">
        <v>56170.1</v>
      </c>
    </row>
    <row r="20" spans="1:16" x14ac:dyDescent="0.3">
      <c r="A20" s="2" t="s">
        <v>5</v>
      </c>
      <c r="B20" s="31">
        <v>186</v>
      </c>
      <c r="C20" s="31">
        <v>9584.01</v>
      </c>
      <c r="D20" s="31">
        <v>287520.3</v>
      </c>
      <c r="E20" s="31">
        <v>5</v>
      </c>
      <c r="F20" s="31">
        <v>17.649999999999999</v>
      </c>
      <c r="G20" s="31">
        <v>3726.5</v>
      </c>
      <c r="H20" s="31"/>
      <c r="I20" s="31"/>
      <c r="J20" s="31"/>
      <c r="K20" s="31">
        <v>2</v>
      </c>
      <c r="L20" s="31">
        <v>4.26</v>
      </c>
      <c r="M20" s="31">
        <v>1065</v>
      </c>
      <c r="N20" s="31">
        <v>16</v>
      </c>
      <c r="O20" s="31">
        <v>627.79999999999995</v>
      </c>
      <c r="P20" s="31">
        <v>21973</v>
      </c>
    </row>
    <row r="21" spans="1:16" x14ac:dyDescent="0.3">
      <c r="A21" s="7" t="s">
        <v>6</v>
      </c>
      <c r="B21" s="28">
        <v>141</v>
      </c>
      <c r="C21" s="28">
        <v>6622.99</v>
      </c>
      <c r="D21" s="28">
        <v>198689.7</v>
      </c>
      <c r="E21" s="28">
        <v>4</v>
      </c>
      <c r="F21" s="28">
        <v>8.35</v>
      </c>
      <c r="G21" s="28">
        <v>1757.5</v>
      </c>
      <c r="H21" s="28"/>
      <c r="I21" s="28"/>
      <c r="J21" s="28"/>
      <c r="K21" s="28">
        <v>13</v>
      </c>
      <c r="L21" s="28">
        <v>14.12</v>
      </c>
      <c r="M21" s="28">
        <v>3530</v>
      </c>
      <c r="N21" s="28">
        <v>45</v>
      </c>
      <c r="O21" s="28">
        <v>1294.82</v>
      </c>
      <c r="P21" s="28">
        <v>45318.7</v>
      </c>
    </row>
    <row r="22" spans="1:16" x14ac:dyDescent="0.3">
      <c r="A22" s="2" t="s">
        <v>7</v>
      </c>
      <c r="B22" s="31">
        <v>779</v>
      </c>
      <c r="C22" s="31">
        <v>31165.47</v>
      </c>
      <c r="D22" s="31">
        <v>934964.1</v>
      </c>
      <c r="E22" s="31">
        <v>328</v>
      </c>
      <c r="F22" s="31">
        <v>1582.5</v>
      </c>
      <c r="G22" s="31">
        <v>294431.5</v>
      </c>
      <c r="H22" s="31">
        <v>50</v>
      </c>
      <c r="I22" s="31">
        <v>50</v>
      </c>
      <c r="J22" s="31">
        <v>99423.1</v>
      </c>
      <c r="K22" s="31">
        <v>92</v>
      </c>
      <c r="L22" s="31">
        <v>393.58</v>
      </c>
      <c r="M22" s="31">
        <v>114132</v>
      </c>
      <c r="N22" s="31">
        <v>176</v>
      </c>
      <c r="O22" s="31">
        <v>8460.94</v>
      </c>
      <c r="P22" s="31">
        <v>296132.90000000002</v>
      </c>
    </row>
    <row r="23" spans="1:16" x14ac:dyDescent="0.3">
      <c r="A23" s="7" t="s">
        <v>8</v>
      </c>
      <c r="B23" s="28">
        <v>264</v>
      </c>
      <c r="C23" s="28">
        <v>8921.2099999999991</v>
      </c>
      <c r="D23" s="28">
        <v>267636.3</v>
      </c>
      <c r="E23" s="28">
        <v>69</v>
      </c>
      <c r="F23" s="28">
        <v>571.70000000000005</v>
      </c>
      <c r="G23" s="28">
        <v>112959.5</v>
      </c>
      <c r="H23" s="28">
        <v>19</v>
      </c>
      <c r="I23" s="28">
        <v>19</v>
      </c>
      <c r="J23" s="28">
        <v>61796.65</v>
      </c>
      <c r="K23" s="28">
        <v>60</v>
      </c>
      <c r="L23" s="28">
        <v>278.25</v>
      </c>
      <c r="M23" s="28">
        <v>93776.5</v>
      </c>
      <c r="N23" s="28">
        <v>15</v>
      </c>
      <c r="O23" s="28">
        <v>428.49</v>
      </c>
      <c r="P23" s="28">
        <v>14997.15</v>
      </c>
    </row>
    <row r="24" spans="1:16" x14ac:dyDescent="0.3">
      <c r="A24" s="2" t="s">
        <v>9</v>
      </c>
      <c r="B24" s="31">
        <v>1214</v>
      </c>
      <c r="C24" s="31">
        <v>39665.97</v>
      </c>
      <c r="D24" s="31">
        <v>1189979.1000000001</v>
      </c>
      <c r="E24" s="31">
        <v>744</v>
      </c>
      <c r="F24" s="31">
        <v>6780.65</v>
      </c>
      <c r="G24" s="31">
        <v>1167845</v>
      </c>
      <c r="H24" s="31">
        <v>129</v>
      </c>
      <c r="I24" s="31">
        <v>129</v>
      </c>
      <c r="J24" s="31">
        <v>211310.15</v>
      </c>
      <c r="K24" s="31">
        <v>234</v>
      </c>
      <c r="L24" s="31">
        <v>1236.5999999999999</v>
      </c>
      <c r="M24" s="31">
        <v>350751.5</v>
      </c>
      <c r="N24" s="31">
        <v>118</v>
      </c>
      <c r="O24" s="31">
        <v>6306.96</v>
      </c>
      <c r="P24" s="31">
        <v>220743.6</v>
      </c>
    </row>
    <row r="25" spans="1:16" x14ac:dyDescent="0.3">
      <c r="A25" s="7" t="s">
        <v>10</v>
      </c>
      <c r="B25" s="28">
        <v>715</v>
      </c>
      <c r="C25" s="28">
        <v>29906.224399999999</v>
      </c>
      <c r="D25" s="28">
        <v>897186.8</v>
      </c>
      <c r="E25" s="28">
        <v>551</v>
      </c>
      <c r="F25" s="28">
        <v>4883.3181999999997</v>
      </c>
      <c r="G25" s="28">
        <v>831091.35</v>
      </c>
      <c r="H25" s="28">
        <v>128</v>
      </c>
      <c r="I25" s="28">
        <v>128</v>
      </c>
      <c r="J25" s="28">
        <v>374384.3</v>
      </c>
      <c r="K25" s="28">
        <v>247</v>
      </c>
      <c r="L25" s="28">
        <v>1483.3884</v>
      </c>
      <c r="M25" s="28">
        <v>439586.45</v>
      </c>
      <c r="N25" s="28">
        <v>78</v>
      </c>
      <c r="O25" s="28">
        <v>6362.63</v>
      </c>
      <c r="P25" s="28">
        <v>222692.05</v>
      </c>
    </row>
    <row r="26" spans="1:16" x14ac:dyDescent="0.3">
      <c r="A26" s="2" t="s">
        <v>11</v>
      </c>
      <c r="B26" s="31">
        <v>35</v>
      </c>
      <c r="C26" s="31">
        <v>1890.68</v>
      </c>
      <c r="D26" s="31">
        <v>56720.4</v>
      </c>
      <c r="E26" s="31">
        <v>15</v>
      </c>
      <c r="F26" s="31">
        <v>231.51</v>
      </c>
      <c r="G26" s="31">
        <v>51247.5</v>
      </c>
      <c r="H26" s="31">
        <v>13</v>
      </c>
      <c r="I26" s="31">
        <v>13</v>
      </c>
      <c r="J26" s="31">
        <v>25293.15</v>
      </c>
      <c r="K26" s="31">
        <v>112</v>
      </c>
      <c r="L26" s="31">
        <v>433.59370000000001</v>
      </c>
      <c r="M26" s="31">
        <v>150722.15</v>
      </c>
      <c r="N26" s="31"/>
      <c r="O26" s="31"/>
      <c r="P26" s="31"/>
    </row>
    <row r="27" spans="1:16" x14ac:dyDescent="0.3">
      <c r="A27" s="7" t="s">
        <v>12</v>
      </c>
      <c r="B27" s="28">
        <v>552</v>
      </c>
      <c r="C27" s="28">
        <v>15556.2</v>
      </c>
      <c r="D27" s="28">
        <v>466686</v>
      </c>
      <c r="E27" s="28">
        <v>1143</v>
      </c>
      <c r="F27" s="28">
        <v>21551.88</v>
      </c>
      <c r="G27" s="28">
        <v>3644338</v>
      </c>
      <c r="H27" s="28">
        <v>180</v>
      </c>
      <c r="I27" s="28">
        <v>180</v>
      </c>
      <c r="J27" s="28">
        <v>444111.75</v>
      </c>
      <c r="K27" s="28">
        <v>614</v>
      </c>
      <c r="L27" s="28">
        <v>6372.37</v>
      </c>
      <c r="M27" s="28">
        <v>1774093</v>
      </c>
      <c r="N27" s="28">
        <v>32</v>
      </c>
      <c r="O27" s="28">
        <v>2152.0500000000002</v>
      </c>
      <c r="P27" s="28">
        <v>75321.75</v>
      </c>
    </row>
    <row r="28" spans="1:16" x14ac:dyDescent="0.3">
      <c r="A28" s="2" t="s">
        <v>13</v>
      </c>
      <c r="B28" s="31">
        <v>70</v>
      </c>
      <c r="C28" s="31">
        <v>2335.1215999999999</v>
      </c>
      <c r="D28" s="31">
        <v>70053.7</v>
      </c>
      <c r="E28" s="31">
        <v>41</v>
      </c>
      <c r="F28" s="31">
        <v>837.45439999999996</v>
      </c>
      <c r="G28" s="31">
        <v>165259.35</v>
      </c>
      <c r="H28" s="31">
        <v>20</v>
      </c>
      <c r="I28" s="31">
        <v>20</v>
      </c>
      <c r="J28" s="31">
        <v>110375</v>
      </c>
      <c r="K28" s="31">
        <v>162</v>
      </c>
      <c r="L28" s="31">
        <v>1351.9423999999999</v>
      </c>
      <c r="M28" s="31">
        <v>334652.59999999998</v>
      </c>
      <c r="N28" s="31">
        <v>1</v>
      </c>
      <c r="O28" s="31">
        <v>37.4</v>
      </c>
      <c r="P28" s="31">
        <v>1309</v>
      </c>
    </row>
    <row r="29" spans="1:16" x14ac:dyDescent="0.3">
      <c r="A29" s="7" t="s">
        <v>0</v>
      </c>
      <c r="B29" s="28">
        <v>148</v>
      </c>
      <c r="C29" s="28">
        <v>7148.51</v>
      </c>
      <c r="D29" s="28">
        <v>214455.3</v>
      </c>
      <c r="E29" s="28">
        <v>103</v>
      </c>
      <c r="F29" s="28">
        <v>1366.24</v>
      </c>
      <c r="G29" s="28">
        <v>254773</v>
      </c>
      <c r="H29" s="28">
        <v>14</v>
      </c>
      <c r="I29" s="28">
        <v>14</v>
      </c>
      <c r="J29" s="28">
        <v>26959.1</v>
      </c>
      <c r="K29" s="28">
        <v>35</v>
      </c>
      <c r="L29" s="28">
        <v>367.57</v>
      </c>
      <c r="M29" s="28">
        <v>120365.5</v>
      </c>
      <c r="N29" s="28">
        <v>10</v>
      </c>
      <c r="O29" s="28">
        <v>794.51</v>
      </c>
      <c r="P29" s="28">
        <v>27807.85</v>
      </c>
    </row>
    <row r="30" spans="1:16" x14ac:dyDescent="0.3">
      <c r="A30" s="2" t="s">
        <v>1</v>
      </c>
      <c r="B30" s="31">
        <v>11</v>
      </c>
      <c r="C30" s="31">
        <v>318.60000000000002</v>
      </c>
      <c r="D30" s="31">
        <v>9558</v>
      </c>
      <c r="E30" s="31">
        <v>123</v>
      </c>
      <c r="F30" s="31">
        <v>2963.1</v>
      </c>
      <c r="G30" s="31">
        <v>530198</v>
      </c>
      <c r="H30" s="31">
        <v>29</v>
      </c>
      <c r="I30" s="31">
        <v>29</v>
      </c>
      <c r="J30" s="31">
        <v>90746.35</v>
      </c>
      <c r="K30" s="31">
        <v>53</v>
      </c>
      <c r="L30" s="31">
        <v>850.26</v>
      </c>
      <c r="M30" s="31">
        <v>257188.5</v>
      </c>
      <c r="N30" s="31">
        <v>2</v>
      </c>
      <c r="O30" s="31">
        <v>162.35</v>
      </c>
      <c r="P30" s="31">
        <v>5682.25</v>
      </c>
    </row>
    <row r="31" spans="1:16" x14ac:dyDescent="0.3">
      <c r="A31" s="7" t="s">
        <v>2</v>
      </c>
      <c r="B31" s="28">
        <v>155</v>
      </c>
      <c r="C31" s="28">
        <v>5528.72</v>
      </c>
      <c r="D31" s="28">
        <v>165861.6</v>
      </c>
      <c r="E31" s="28">
        <v>186</v>
      </c>
      <c r="F31" s="28">
        <v>3022.15</v>
      </c>
      <c r="G31" s="28">
        <v>523787</v>
      </c>
      <c r="H31" s="28">
        <v>38</v>
      </c>
      <c r="I31" s="28">
        <v>38</v>
      </c>
      <c r="J31" s="28">
        <v>57845.85</v>
      </c>
      <c r="K31" s="28">
        <v>92</v>
      </c>
      <c r="L31" s="28">
        <v>759.02</v>
      </c>
      <c r="M31" s="28">
        <v>202863</v>
      </c>
      <c r="N31" s="28">
        <v>26</v>
      </c>
      <c r="O31" s="28">
        <v>1288.26</v>
      </c>
      <c r="P31" s="28">
        <v>45089.1</v>
      </c>
    </row>
    <row r="32" spans="1:16" x14ac:dyDescent="0.3">
      <c r="A32" s="40" t="s">
        <v>43</v>
      </c>
      <c r="B32" s="29">
        <v>13141</v>
      </c>
      <c r="C32" s="29">
        <v>502496.6949</v>
      </c>
      <c r="D32" s="29">
        <v>15074905.51</v>
      </c>
      <c r="E32" s="29">
        <v>9704</v>
      </c>
      <c r="F32" s="29">
        <v>94956.616800000003</v>
      </c>
      <c r="G32" s="29">
        <v>16336937.609999999</v>
      </c>
      <c r="H32" s="29">
        <v>1263</v>
      </c>
      <c r="I32" s="29">
        <v>1263</v>
      </c>
      <c r="J32" s="29">
        <v>2586119.9</v>
      </c>
      <c r="K32" s="29">
        <v>3482</v>
      </c>
      <c r="L32" s="29">
        <v>21980.5553</v>
      </c>
      <c r="M32" s="29">
        <v>6197762.6600000001</v>
      </c>
      <c r="N32" s="29">
        <v>2075</v>
      </c>
      <c r="O32" s="29">
        <v>90829.3</v>
      </c>
      <c r="P32" s="29">
        <v>3179025.5</v>
      </c>
    </row>
    <row r="33" spans="1:16" x14ac:dyDescent="0.3">
      <c r="A33" s="5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</row>
    <row r="34" spans="1:16" x14ac:dyDescent="0.3">
      <c r="A34" s="40" t="s">
        <v>73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</row>
    <row r="35" spans="1:16" x14ac:dyDescent="0.3">
      <c r="A35" s="7" t="s">
        <v>44</v>
      </c>
      <c r="B35" s="28">
        <v>6945</v>
      </c>
      <c r="C35" s="28">
        <v>268755.07640000002</v>
      </c>
      <c r="D35" s="28">
        <v>8062655.5199999996</v>
      </c>
      <c r="E35" s="28">
        <v>7263</v>
      </c>
      <c r="F35" s="28">
        <v>81223.5625</v>
      </c>
      <c r="G35" s="28">
        <v>13777313.039999999</v>
      </c>
      <c r="H35" s="28">
        <v>1015</v>
      </c>
      <c r="I35" s="28"/>
      <c r="J35" s="28">
        <v>2207381.85</v>
      </c>
      <c r="K35" s="28">
        <v>2692</v>
      </c>
      <c r="L35" s="28">
        <v>19000.605800000001</v>
      </c>
      <c r="M35" s="28">
        <v>5370610.2999999998</v>
      </c>
      <c r="N35" s="28">
        <v>1029</v>
      </c>
      <c r="O35" s="28">
        <v>57725.17</v>
      </c>
      <c r="P35" s="28">
        <v>2020380.95</v>
      </c>
    </row>
    <row r="36" spans="1:16" x14ac:dyDescent="0.3">
      <c r="A36" s="2" t="s">
        <v>45</v>
      </c>
      <c r="B36" s="31">
        <v>2286</v>
      </c>
      <c r="C36" s="31">
        <v>92196.119600000005</v>
      </c>
      <c r="D36" s="31">
        <v>2765883.99</v>
      </c>
      <c r="E36" s="31">
        <v>1619</v>
      </c>
      <c r="F36" s="31">
        <v>9613.1646999999994</v>
      </c>
      <c r="G36" s="31">
        <v>1760390.69</v>
      </c>
      <c r="H36" s="31">
        <v>177</v>
      </c>
      <c r="I36" s="31"/>
      <c r="J36" s="31">
        <v>269179.2</v>
      </c>
      <c r="K36" s="31">
        <v>467</v>
      </c>
      <c r="L36" s="31">
        <v>1975.1035999999999</v>
      </c>
      <c r="M36" s="31">
        <v>540951.61</v>
      </c>
      <c r="N36" s="31">
        <v>446</v>
      </c>
      <c r="O36" s="31">
        <v>18470.349999999999</v>
      </c>
      <c r="P36" s="31">
        <v>646462.25</v>
      </c>
    </row>
    <row r="37" spans="1:16" x14ac:dyDescent="0.3">
      <c r="A37" s="7" t="s">
        <v>27</v>
      </c>
      <c r="B37" s="28">
        <v>1600</v>
      </c>
      <c r="C37" s="28">
        <v>65789.473800000007</v>
      </c>
      <c r="D37" s="28">
        <v>1973684.82</v>
      </c>
      <c r="E37" s="28">
        <v>623</v>
      </c>
      <c r="F37" s="28">
        <v>3136.6116000000002</v>
      </c>
      <c r="G37" s="28">
        <v>602744.52</v>
      </c>
      <c r="H37" s="28">
        <v>47</v>
      </c>
      <c r="I37" s="28"/>
      <c r="J37" s="28">
        <v>72576.649999999994</v>
      </c>
      <c r="K37" s="28">
        <v>165</v>
      </c>
      <c r="L37" s="28">
        <v>514.68629999999996</v>
      </c>
      <c r="M37" s="28">
        <v>143307.29</v>
      </c>
      <c r="N37" s="28">
        <v>323</v>
      </c>
      <c r="O37" s="28">
        <v>8848.2000000000007</v>
      </c>
      <c r="P37" s="28">
        <v>309687</v>
      </c>
    </row>
    <row r="38" spans="1:16" x14ac:dyDescent="0.3">
      <c r="A38" s="2" t="s">
        <v>28</v>
      </c>
      <c r="B38" s="31">
        <v>1548</v>
      </c>
      <c r="C38" s="31">
        <v>58165.402300000002</v>
      </c>
      <c r="D38" s="31">
        <v>1744962.29</v>
      </c>
      <c r="E38" s="31">
        <v>154</v>
      </c>
      <c r="F38" s="31">
        <v>791.89859999999999</v>
      </c>
      <c r="G38" s="31">
        <v>156986.84</v>
      </c>
      <c r="H38" s="31">
        <v>21</v>
      </c>
      <c r="I38" s="31"/>
      <c r="J38" s="31">
        <v>32715.7</v>
      </c>
      <c r="K38" s="31">
        <v>116</v>
      </c>
      <c r="L38" s="31">
        <v>435.92230000000001</v>
      </c>
      <c r="M38" s="31">
        <v>123934.7</v>
      </c>
      <c r="N38" s="31">
        <v>249</v>
      </c>
      <c r="O38" s="31">
        <v>5355.9</v>
      </c>
      <c r="P38" s="31">
        <v>187456.5</v>
      </c>
    </row>
    <row r="39" spans="1:16" x14ac:dyDescent="0.3">
      <c r="A39" s="7" t="s">
        <v>29</v>
      </c>
      <c r="B39" s="28">
        <v>489</v>
      </c>
      <c r="C39" s="28">
        <v>12064.215200000001</v>
      </c>
      <c r="D39" s="28">
        <v>361926.58</v>
      </c>
      <c r="E39" s="28">
        <v>34</v>
      </c>
      <c r="F39" s="28">
        <v>156.33799999999999</v>
      </c>
      <c r="G39" s="28">
        <v>32228.37</v>
      </c>
      <c r="H39" s="28">
        <v>3</v>
      </c>
      <c r="I39" s="28"/>
      <c r="J39" s="28">
        <v>4266.5</v>
      </c>
      <c r="K39" s="28">
        <v>31</v>
      </c>
      <c r="L39" s="28">
        <v>44.2622</v>
      </c>
      <c r="M39" s="28">
        <v>16257.06</v>
      </c>
      <c r="N39" s="28">
        <v>24</v>
      </c>
      <c r="O39" s="28">
        <v>360.32</v>
      </c>
      <c r="P39" s="28">
        <v>12611.2</v>
      </c>
    </row>
    <row r="40" spans="1:16" x14ac:dyDescent="0.3">
      <c r="A40" s="19" t="s">
        <v>30</v>
      </c>
      <c r="B40" s="32">
        <v>273</v>
      </c>
      <c r="C40" s="32">
        <v>5526.4075999999995</v>
      </c>
      <c r="D40" s="32">
        <v>165792.31</v>
      </c>
      <c r="E40" s="32">
        <v>11</v>
      </c>
      <c r="F40" s="32">
        <v>35.041400000000003</v>
      </c>
      <c r="G40" s="32">
        <v>7274.15</v>
      </c>
      <c r="H40" s="32"/>
      <c r="I40" s="32"/>
      <c r="J40" s="32"/>
      <c r="K40" s="32">
        <v>11</v>
      </c>
      <c r="L40" s="32">
        <v>9.9750999999999994</v>
      </c>
      <c r="M40" s="32">
        <v>2701.7</v>
      </c>
      <c r="N40" s="32">
        <v>4</v>
      </c>
      <c r="O40" s="32">
        <v>69.36</v>
      </c>
      <c r="P40" s="32">
        <v>2427.6</v>
      </c>
    </row>
    <row r="41" spans="1:16" x14ac:dyDescent="0.3">
      <c r="A41" s="21"/>
      <c r="B41" s="22"/>
      <c r="C41" s="22"/>
      <c r="D41" s="22"/>
      <c r="E41" s="22"/>
      <c r="F41" s="22"/>
      <c r="G41" s="22"/>
      <c r="H41" s="22"/>
      <c r="I41" s="22"/>
      <c r="J41" s="22"/>
      <c r="K41" s="3"/>
      <c r="L41" s="3"/>
      <c r="M41" s="4"/>
      <c r="N41" s="4"/>
      <c r="O41" s="4"/>
      <c r="P41" s="4"/>
    </row>
    <row r="42" spans="1:16" x14ac:dyDescent="0.3">
      <c r="A42" s="17" t="s">
        <v>46</v>
      </c>
      <c r="B42" s="5"/>
      <c r="C42" s="5"/>
      <c r="D42" s="5"/>
      <c r="E42" s="5"/>
      <c r="F42" s="5"/>
      <c r="G42" s="5"/>
      <c r="H42" s="5"/>
      <c r="I42" s="5"/>
      <c r="J42" s="5"/>
      <c r="K42" s="3"/>
      <c r="L42" s="3"/>
      <c r="M42" s="4"/>
      <c r="N42" s="4"/>
      <c r="O42" s="4"/>
      <c r="P42" s="4"/>
    </row>
  </sheetData>
  <mergeCells count="10">
    <mergeCell ref="B2:D2"/>
    <mergeCell ref="E2:G2"/>
    <mergeCell ref="H2:J2"/>
    <mergeCell ref="K2:M2"/>
    <mergeCell ref="N2:P2"/>
    <mergeCell ref="B3:D3"/>
    <mergeCell ref="E3:G3"/>
    <mergeCell ref="H3:J3"/>
    <mergeCell ref="K3:M3"/>
    <mergeCell ref="N3:P3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2"/>
  <sheetViews>
    <sheetView topLeftCell="B1" workbookViewId="0">
      <selection activeCell="Q1" sqref="Q1:Q2"/>
    </sheetView>
  </sheetViews>
  <sheetFormatPr baseColWidth="10" defaultColWidth="11.23046875" defaultRowHeight="16.2" x14ac:dyDescent="0.3"/>
  <cols>
    <col min="2" max="16" width="5.3828125" customWidth="1"/>
  </cols>
  <sheetData>
    <row r="1" spans="1:16" s="4" customFormat="1" ht="12.9" customHeight="1" x14ac:dyDescent="0.2">
      <c r="A1" s="8" t="s">
        <v>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6" s="4" customFormat="1" ht="11.1" customHeight="1" x14ac:dyDescent="0.2">
      <c r="A2" s="33"/>
      <c r="B2" s="59" t="s">
        <v>63</v>
      </c>
      <c r="C2" s="60"/>
      <c r="D2" s="61"/>
      <c r="E2" s="47" t="s">
        <v>64</v>
      </c>
      <c r="F2" s="48"/>
      <c r="G2" s="57"/>
      <c r="H2" s="47" t="s">
        <v>65</v>
      </c>
      <c r="I2" s="48"/>
      <c r="J2" s="48"/>
      <c r="K2" s="49" t="s">
        <v>81</v>
      </c>
      <c r="L2" s="50"/>
      <c r="M2" s="58"/>
      <c r="N2" s="49" t="s">
        <v>82</v>
      </c>
      <c r="O2" s="50"/>
      <c r="P2" s="50"/>
    </row>
    <row r="3" spans="1:16" s="4" customFormat="1" ht="11.1" customHeight="1" x14ac:dyDescent="0.2">
      <c r="A3" s="34"/>
      <c r="B3" s="51" t="s">
        <v>66</v>
      </c>
      <c r="C3" s="52"/>
      <c r="D3" s="55"/>
      <c r="E3" s="51" t="s">
        <v>67</v>
      </c>
      <c r="F3" s="52"/>
      <c r="G3" s="55"/>
      <c r="H3" s="51" t="s">
        <v>68</v>
      </c>
      <c r="I3" s="52"/>
      <c r="J3" s="52"/>
      <c r="K3" s="53" t="s">
        <v>83</v>
      </c>
      <c r="L3" s="54"/>
      <c r="M3" s="56"/>
      <c r="N3" s="53" t="s">
        <v>84</v>
      </c>
      <c r="O3" s="54"/>
      <c r="P3" s="54"/>
    </row>
    <row r="4" spans="1:16" s="4" customFormat="1" ht="9.9" customHeight="1" x14ac:dyDescent="0.2">
      <c r="A4" s="34"/>
      <c r="B4" s="35"/>
      <c r="C4" s="36"/>
      <c r="D4" s="36" t="s">
        <v>69</v>
      </c>
      <c r="E4" s="35"/>
      <c r="F4" s="36"/>
      <c r="G4" s="36" t="s">
        <v>69</v>
      </c>
      <c r="H4" s="35"/>
      <c r="I4" s="36"/>
      <c r="J4" s="36" t="s">
        <v>69</v>
      </c>
      <c r="K4" s="41"/>
      <c r="L4" s="42"/>
      <c r="M4" s="42" t="s">
        <v>85</v>
      </c>
      <c r="N4" s="41"/>
      <c r="O4" s="42"/>
      <c r="P4" s="42" t="s">
        <v>85</v>
      </c>
    </row>
    <row r="5" spans="1:16" s="4" customFormat="1" ht="9.9" customHeight="1" x14ac:dyDescent="0.2">
      <c r="A5" s="34"/>
      <c r="B5" s="35" t="s">
        <v>37</v>
      </c>
      <c r="C5" s="36" t="s">
        <v>38</v>
      </c>
      <c r="D5" s="36" t="s">
        <v>70</v>
      </c>
      <c r="E5" s="35" t="s">
        <v>37</v>
      </c>
      <c r="F5" s="36" t="s">
        <v>38</v>
      </c>
      <c r="G5" s="36" t="s">
        <v>70</v>
      </c>
      <c r="H5" s="35" t="s">
        <v>37</v>
      </c>
      <c r="I5" s="36" t="s">
        <v>38</v>
      </c>
      <c r="J5" s="36" t="s">
        <v>70</v>
      </c>
      <c r="K5" s="35" t="s">
        <v>37</v>
      </c>
      <c r="L5" s="36" t="s">
        <v>38</v>
      </c>
      <c r="M5" s="43" t="s">
        <v>70</v>
      </c>
      <c r="N5" s="35" t="s">
        <v>37</v>
      </c>
      <c r="O5" s="43" t="s">
        <v>86</v>
      </c>
      <c r="P5" s="43" t="s">
        <v>70</v>
      </c>
    </row>
    <row r="6" spans="1:16" s="4" customFormat="1" ht="9.9" customHeight="1" x14ac:dyDescent="0.2">
      <c r="A6" s="37" t="s">
        <v>71</v>
      </c>
      <c r="B6" s="38" t="s">
        <v>41</v>
      </c>
      <c r="C6" s="39" t="s">
        <v>14</v>
      </c>
      <c r="D6" s="39" t="s">
        <v>26</v>
      </c>
      <c r="E6" s="38" t="s">
        <v>41</v>
      </c>
      <c r="F6" s="39" t="s">
        <v>14</v>
      </c>
      <c r="G6" s="39" t="s">
        <v>26</v>
      </c>
      <c r="H6" s="38" t="s">
        <v>41</v>
      </c>
      <c r="I6" s="39" t="s">
        <v>14</v>
      </c>
      <c r="J6" s="39" t="s">
        <v>26</v>
      </c>
      <c r="K6" s="44" t="s">
        <v>87</v>
      </c>
      <c r="L6" s="43" t="s">
        <v>14</v>
      </c>
      <c r="M6" s="43" t="s">
        <v>26</v>
      </c>
      <c r="N6" s="44" t="s">
        <v>87</v>
      </c>
      <c r="O6" s="43" t="s">
        <v>87</v>
      </c>
      <c r="P6" s="43" t="s">
        <v>26</v>
      </c>
    </row>
    <row r="7" spans="1:16" s="4" customFormat="1" ht="9.9" customHeight="1" x14ac:dyDescent="0.2">
      <c r="A7" s="7" t="s">
        <v>15</v>
      </c>
      <c r="B7" s="28">
        <v>945</v>
      </c>
      <c r="C7" s="28">
        <v>30518.22</v>
      </c>
      <c r="D7" s="28">
        <v>915546.6</v>
      </c>
      <c r="E7" s="28">
        <v>755</v>
      </c>
      <c r="F7" s="28">
        <v>6128.87</v>
      </c>
      <c r="G7" s="28">
        <v>1195415</v>
      </c>
      <c r="H7" s="28">
        <v>70</v>
      </c>
      <c r="I7" s="28">
        <v>76</v>
      </c>
      <c r="J7" s="28">
        <v>155908.65</v>
      </c>
      <c r="K7" s="28">
        <v>228</v>
      </c>
      <c r="L7" s="28">
        <v>1187.44</v>
      </c>
      <c r="M7" s="28">
        <v>344324.5</v>
      </c>
      <c r="N7" s="28">
        <v>32</v>
      </c>
      <c r="O7" s="28">
        <v>2105.66</v>
      </c>
      <c r="P7" s="28">
        <v>73698.100000000006</v>
      </c>
    </row>
    <row r="8" spans="1:16" s="4" customFormat="1" ht="9.9" customHeight="1" x14ac:dyDescent="0.2">
      <c r="A8" s="2" t="s">
        <v>16</v>
      </c>
      <c r="B8" s="31">
        <v>2851</v>
      </c>
      <c r="C8" s="31">
        <v>85464.740300000107</v>
      </c>
      <c r="D8" s="31">
        <v>2563944.1600000099</v>
      </c>
      <c r="E8" s="31">
        <v>2531</v>
      </c>
      <c r="F8" s="31">
        <v>16562.941500000001</v>
      </c>
      <c r="G8" s="31">
        <v>2998312.06</v>
      </c>
      <c r="H8" s="31">
        <v>197</v>
      </c>
      <c r="I8" s="31">
        <v>199</v>
      </c>
      <c r="J8" s="31">
        <v>322659.05</v>
      </c>
      <c r="K8" s="31">
        <v>351</v>
      </c>
      <c r="L8" s="31">
        <v>1279.3072999999999</v>
      </c>
      <c r="M8" s="31">
        <v>355866.39</v>
      </c>
      <c r="N8" s="31">
        <v>343</v>
      </c>
      <c r="O8" s="31">
        <v>13668.99</v>
      </c>
      <c r="P8" s="31">
        <v>478414.65</v>
      </c>
    </row>
    <row r="9" spans="1:16" s="4" customFormat="1" ht="9.9" customHeight="1" x14ac:dyDescent="0.2">
      <c r="A9" s="7" t="s">
        <v>17</v>
      </c>
      <c r="B9" s="28">
        <v>1984</v>
      </c>
      <c r="C9" s="28">
        <v>97692.403499999898</v>
      </c>
      <c r="D9" s="28">
        <v>2930771.8</v>
      </c>
      <c r="E9" s="28">
        <v>1327</v>
      </c>
      <c r="F9" s="28">
        <v>6739.0430999999999</v>
      </c>
      <c r="G9" s="28">
        <v>1397140.3</v>
      </c>
      <c r="H9" s="28">
        <v>62</v>
      </c>
      <c r="I9" s="28">
        <v>66</v>
      </c>
      <c r="J9" s="28">
        <v>118393.60000000001</v>
      </c>
      <c r="K9" s="28">
        <v>239</v>
      </c>
      <c r="L9" s="28">
        <v>785.16719999999998</v>
      </c>
      <c r="M9" s="28">
        <v>198469.1</v>
      </c>
      <c r="N9" s="28">
        <v>874</v>
      </c>
      <c r="O9" s="28">
        <v>30794.07</v>
      </c>
      <c r="P9" s="28">
        <v>1077792.45</v>
      </c>
    </row>
    <row r="10" spans="1:16" s="4" customFormat="1" ht="9.9" customHeight="1" x14ac:dyDescent="0.2">
      <c r="A10" s="2" t="s">
        <v>18</v>
      </c>
      <c r="B10" s="31">
        <v>73</v>
      </c>
      <c r="C10" s="31">
        <v>2158.9499999999998</v>
      </c>
      <c r="D10" s="31">
        <v>64768.5</v>
      </c>
      <c r="E10" s="31" t="s">
        <v>79</v>
      </c>
      <c r="F10" s="31" t="s">
        <v>79</v>
      </c>
      <c r="G10" s="31" t="s">
        <v>79</v>
      </c>
      <c r="H10" s="31" t="s">
        <v>79</v>
      </c>
      <c r="I10" s="31" t="s">
        <v>79</v>
      </c>
      <c r="J10" s="31" t="s">
        <v>79</v>
      </c>
      <c r="K10" s="31">
        <v>1</v>
      </c>
      <c r="L10" s="31">
        <v>0.14000000000000001</v>
      </c>
      <c r="M10" s="31">
        <v>28</v>
      </c>
      <c r="N10" s="31">
        <v>5</v>
      </c>
      <c r="O10" s="31">
        <v>276.25</v>
      </c>
      <c r="P10" s="31">
        <v>9668.75</v>
      </c>
    </row>
    <row r="11" spans="1:16" s="4" customFormat="1" ht="9.9" customHeight="1" x14ac:dyDescent="0.2">
      <c r="A11" s="7" t="s">
        <v>19</v>
      </c>
      <c r="B11" s="28">
        <v>448</v>
      </c>
      <c r="C11" s="28">
        <v>17011.53</v>
      </c>
      <c r="D11" s="28">
        <v>510345.9</v>
      </c>
      <c r="E11" s="28">
        <v>43</v>
      </c>
      <c r="F11" s="28">
        <v>91.52</v>
      </c>
      <c r="G11" s="28">
        <v>18906</v>
      </c>
      <c r="H11" s="28">
        <v>7</v>
      </c>
      <c r="I11" s="28">
        <v>7</v>
      </c>
      <c r="J11" s="28">
        <v>12606.3</v>
      </c>
      <c r="K11" s="28">
        <v>8</v>
      </c>
      <c r="L11" s="28">
        <v>19.940000000000001</v>
      </c>
      <c r="M11" s="28">
        <v>9092.5</v>
      </c>
      <c r="N11" s="28">
        <v>23</v>
      </c>
      <c r="O11" s="28">
        <v>860.11</v>
      </c>
      <c r="P11" s="28">
        <v>30103.85</v>
      </c>
    </row>
    <row r="12" spans="1:16" s="4" customFormat="1" ht="9.9" customHeight="1" x14ac:dyDescent="0.2">
      <c r="A12" s="2" t="s">
        <v>20</v>
      </c>
      <c r="B12" s="31">
        <v>155</v>
      </c>
      <c r="C12" s="31">
        <v>5245.36</v>
      </c>
      <c r="D12" s="31">
        <v>157360.79999999999</v>
      </c>
      <c r="E12" s="31" t="s">
        <v>79</v>
      </c>
      <c r="F12" s="31" t="s">
        <v>79</v>
      </c>
      <c r="G12" s="31" t="s">
        <v>79</v>
      </c>
      <c r="H12" s="31" t="s">
        <v>79</v>
      </c>
      <c r="I12" s="31" t="s">
        <v>79</v>
      </c>
      <c r="J12" s="31" t="s">
        <v>79</v>
      </c>
      <c r="K12" s="31">
        <v>1</v>
      </c>
      <c r="L12" s="31">
        <v>0.08</v>
      </c>
      <c r="M12" s="31">
        <v>36</v>
      </c>
      <c r="N12" s="31">
        <v>26</v>
      </c>
      <c r="O12" s="31">
        <v>940.02</v>
      </c>
      <c r="P12" s="31">
        <v>32900.699999999997</v>
      </c>
    </row>
    <row r="13" spans="1:16" s="4" customFormat="1" ht="9.9" customHeight="1" x14ac:dyDescent="0.2">
      <c r="A13" s="7" t="s">
        <v>21</v>
      </c>
      <c r="B13" s="28">
        <v>110</v>
      </c>
      <c r="C13" s="28">
        <v>4324.97</v>
      </c>
      <c r="D13" s="28">
        <v>129749.1</v>
      </c>
      <c r="E13" s="28">
        <v>4</v>
      </c>
      <c r="F13" s="28">
        <v>11.35</v>
      </c>
      <c r="G13" s="28">
        <v>2270</v>
      </c>
      <c r="H13" s="28" t="s">
        <v>79</v>
      </c>
      <c r="I13" s="28" t="s">
        <v>79</v>
      </c>
      <c r="J13" s="28" t="s">
        <v>79</v>
      </c>
      <c r="K13" s="28">
        <v>0</v>
      </c>
      <c r="L13" s="28">
        <v>0</v>
      </c>
      <c r="M13" s="28">
        <v>0</v>
      </c>
      <c r="N13" s="28">
        <v>32</v>
      </c>
      <c r="O13" s="28">
        <v>733.14</v>
      </c>
      <c r="P13" s="28">
        <v>25659.9</v>
      </c>
    </row>
    <row r="14" spans="1:16" s="4" customFormat="1" ht="9.9" customHeight="1" x14ac:dyDescent="0.2">
      <c r="A14" s="2" t="s">
        <v>22</v>
      </c>
      <c r="B14" s="31">
        <v>37</v>
      </c>
      <c r="C14" s="31">
        <v>1669.65</v>
      </c>
      <c r="D14" s="31">
        <v>50089.5</v>
      </c>
      <c r="E14" s="31">
        <v>16</v>
      </c>
      <c r="F14" s="31">
        <v>31.41</v>
      </c>
      <c r="G14" s="31">
        <v>6667</v>
      </c>
      <c r="H14" s="31" t="s">
        <v>79</v>
      </c>
      <c r="I14" s="31" t="s">
        <v>79</v>
      </c>
      <c r="J14" s="31" t="s">
        <v>79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</row>
    <row r="15" spans="1:16" s="4" customFormat="1" ht="9.9" customHeight="1" x14ac:dyDescent="0.2">
      <c r="A15" s="7" t="s">
        <v>23</v>
      </c>
      <c r="B15" s="28">
        <v>170</v>
      </c>
      <c r="C15" s="28">
        <v>9672.6643000000004</v>
      </c>
      <c r="D15" s="28">
        <v>290179.84999999998</v>
      </c>
      <c r="E15" s="28">
        <v>99</v>
      </c>
      <c r="F15" s="28">
        <v>608.88969999999995</v>
      </c>
      <c r="G15" s="28">
        <v>128458.45</v>
      </c>
      <c r="H15" s="28">
        <v>6</v>
      </c>
      <c r="I15" s="28">
        <v>8</v>
      </c>
      <c r="J15" s="28">
        <v>22311.7</v>
      </c>
      <c r="K15" s="28">
        <v>31</v>
      </c>
      <c r="L15" s="28">
        <v>148.33359999999999</v>
      </c>
      <c r="M15" s="28">
        <v>37369.75</v>
      </c>
      <c r="N15" s="28">
        <v>19</v>
      </c>
      <c r="O15" s="28">
        <v>779.7</v>
      </c>
      <c r="P15" s="28">
        <v>27289.5</v>
      </c>
    </row>
    <row r="16" spans="1:16" s="4" customFormat="1" ht="9.9" customHeight="1" x14ac:dyDescent="0.2">
      <c r="A16" s="2" t="s">
        <v>24</v>
      </c>
      <c r="B16" s="31">
        <v>664</v>
      </c>
      <c r="C16" s="31">
        <v>38281.953300000001</v>
      </c>
      <c r="D16" s="31">
        <v>1148459.22</v>
      </c>
      <c r="E16" s="31">
        <v>752</v>
      </c>
      <c r="F16" s="31">
        <v>6970.1753000000099</v>
      </c>
      <c r="G16" s="31">
        <v>1360757.89</v>
      </c>
      <c r="H16" s="31">
        <v>61</v>
      </c>
      <c r="I16" s="31">
        <v>61</v>
      </c>
      <c r="J16" s="31">
        <v>92300</v>
      </c>
      <c r="K16" s="31">
        <v>237</v>
      </c>
      <c r="L16" s="31">
        <v>1270.8865000000001</v>
      </c>
      <c r="M16" s="31">
        <v>352041.05</v>
      </c>
      <c r="N16" s="31">
        <v>90</v>
      </c>
      <c r="O16" s="31">
        <v>4662.7</v>
      </c>
      <c r="P16" s="31">
        <v>163194.5</v>
      </c>
    </row>
    <row r="17" spans="1:16" s="4" customFormat="1" ht="9.9" customHeight="1" x14ac:dyDescent="0.2">
      <c r="A17" s="7" t="s">
        <v>25</v>
      </c>
      <c r="B17" s="28">
        <v>428</v>
      </c>
      <c r="C17" s="28">
        <v>14767.0571</v>
      </c>
      <c r="D17" s="28">
        <v>443012.47</v>
      </c>
      <c r="E17" s="28">
        <v>472</v>
      </c>
      <c r="F17" s="28">
        <v>3671.4198000000001</v>
      </c>
      <c r="G17" s="28">
        <v>753460.99</v>
      </c>
      <c r="H17" s="28">
        <v>44</v>
      </c>
      <c r="I17" s="28">
        <v>44</v>
      </c>
      <c r="J17" s="28">
        <v>70001.399999999994</v>
      </c>
      <c r="K17" s="28">
        <v>129</v>
      </c>
      <c r="L17" s="28">
        <v>524.55529999999999</v>
      </c>
      <c r="M17" s="28">
        <v>133720.12</v>
      </c>
      <c r="N17" s="28">
        <v>36</v>
      </c>
      <c r="O17" s="28">
        <v>1776.02</v>
      </c>
      <c r="P17" s="28">
        <v>62160.7</v>
      </c>
    </row>
    <row r="18" spans="1:16" s="4" customFormat="1" ht="9.9" customHeight="1" x14ac:dyDescent="0.2">
      <c r="A18" s="2" t="s">
        <v>3</v>
      </c>
      <c r="B18" s="31">
        <v>194</v>
      </c>
      <c r="C18" s="31">
        <v>5516.3841000000002</v>
      </c>
      <c r="D18" s="31">
        <v>165491.5</v>
      </c>
      <c r="E18" s="31">
        <v>129</v>
      </c>
      <c r="F18" s="31">
        <v>834.27049999999895</v>
      </c>
      <c r="G18" s="31">
        <v>182285.75</v>
      </c>
      <c r="H18" s="31">
        <v>31</v>
      </c>
      <c r="I18" s="31">
        <v>34</v>
      </c>
      <c r="J18" s="31">
        <v>66679.7</v>
      </c>
      <c r="K18" s="31">
        <v>70</v>
      </c>
      <c r="L18" s="31">
        <v>313.40440000000001</v>
      </c>
      <c r="M18" s="31">
        <v>85123.8</v>
      </c>
      <c r="N18" s="31">
        <v>16</v>
      </c>
      <c r="O18" s="31">
        <v>846.35</v>
      </c>
      <c r="P18" s="31">
        <v>29622.25</v>
      </c>
    </row>
    <row r="19" spans="1:16" s="4" customFormat="1" ht="9.9" customHeight="1" x14ac:dyDescent="0.2">
      <c r="A19" s="7" t="s">
        <v>4</v>
      </c>
      <c r="B19" s="28">
        <v>112</v>
      </c>
      <c r="C19" s="28">
        <v>1937.4487999999999</v>
      </c>
      <c r="D19" s="28">
        <v>58123.5</v>
      </c>
      <c r="E19" s="28">
        <v>280</v>
      </c>
      <c r="F19" s="28">
        <v>3179.0286000000001</v>
      </c>
      <c r="G19" s="28">
        <v>577032.89999999898</v>
      </c>
      <c r="H19" s="28">
        <v>26</v>
      </c>
      <c r="I19" s="28">
        <v>27</v>
      </c>
      <c r="J19" s="28">
        <v>47952.9</v>
      </c>
      <c r="K19" s="28">
        <v>122</v>
      </c>
      <c r="L19" s="28">
        <v>859.87840000000006</v>
      </c>
      <c r="M19" s="28">
        <v>264161.95</v>
      </c>
      <c r="N19" s="28">
        <v>26</v>
      </c>
      <c r="O19" s="28">
        <v>1819.27</v>
      </c>
      <c r="P19" s="28">
        <v>63674.45</v>
      </c>
    </row>
    <row r="20" spans="1:16" s="4" customFormat="1" ht="9.9" customHeight="1" x14ac:dyDescent="0.2">
      <c r="A20" s="2" t="s">
        <v>5</v>
      </c>
      <c r="B20" s="31">
        <v>167</v>
      </c>
      <c r="C20" s="31">
        <v>8669.02</v>
      </c>
      <c r="D20" s="31">
        <v>260070.6</v>
      </c>
      <c r="E20" s="31">
        <v>5</v>
      </c>
      <c r="F20" s="31">
        <v>11.24</v>
      </c>
      <c r="G20" s="31">
        <v>3270.5</v>
      </c>
      <c r="H20" s="31" t="s">
        <v>79</v>
      </c>
      <c r="I20" s="31" t="s">
        <v>79</v>
      </c>
      <c r="J20" s="31" t="s">
        <v>79</v>
      </c>
      <c r="K20" s="31">
        <v>2</v>
      </c>
      <c r="L20" s="31">
        <v>2.29</v>
      </c>
      <c r="M20" s="31">
        <v>535</v>
      </c>
      <c r="N20" s="31">
        <v>17</v>
      </c>
      <c r="O20" s="31">
        <v>530.25</v>
      </c>
      <c r="P20" s="31">
        <v>18558.75</v>
      </c>
    </row>
    <row r="21" spans="1:16" s="4" customFormat="1" ht="9.9" customHeight="1" x14ac:dyDescent="0.2">
      <c r="A21" s="7" t="s">
        <v>6</v>
      </c>
      <c r="B21" s="28">
        <v>137</v>
      </c>
      <c r="C21" s="28">
        <v>6321.74</v>
      </c>
      <c r="D21" s="28">
        <v>189652.2</v>
      </c>
      <c r="E21" s="28">
        <v>8</v>
      </c>
      <c r="F21" s="28">
        <v>12.97</v>
      </c>
      <c r="G21" s="28">
        <v>4379.5</v>
      </c>
      <c r="H21" s="28" t="s">
        <v>79</v>
      </c>
      <c r="I21" s="28" t="s">
        <v>79</v>
      </c>
      <c r="J21" s="28" t="s">
        <v>79</v>
      </c>
      <c r="K21" s="28">
        <v>12</v>
      </c>
      <c r="L21" s="28">
        <v>16.260000000000002</v>
      </c>
      <c r="M21" s="28">
        <v>4065</v>
      </c>
      <c r="N21" s="28">
        <v>46</v>
      </c>
      <c r="O21" s="28">
        <v>1323.44</v>
      </c>
      <c r="P21" s="28">
        <v>46320.4</v>
      </c>
    </row>
    <row r="22" spans="1:16" s="4" customFormat="1" ht="9.9" customHeight="1" x14ac:dyDescent="0.2">
      <c r="A22" s="2" t="s">
        <v>7</v>
      </c>
      <c r="B22" s="31">
        <v>628</v>
      </c>
      <c r="C22" s="31">
        <v>26058.58</v>
      </c>
      <c r="D22" s="31">
        <v>781757.4</v>
      </c>
      <c r="E22" s="31">
        <v>295</v>
      </c>
      <c r="F22" s="31">
        <v>1166.9100000000001</v>
      </c>
      <c r="G22" s="31">
        <v>278179</v>
      </c>
      <c r="H22" s="31">
        <v>27</v>
      </c>
      <c r="I22" s="31">
        <v>32</v>
      </c>
      <c r="J22" s="31">
        <v>70635.149999999994</v>
      </c>
      <c r="K22" s="31">
        <v>85</v>
      </c>
      <c r="L22" s="31">
        <v>314.52</v>
      </c>
      <c r="M22" s="31">
        <v>93913</v>
      </c>
      <c r="N22" s="31">
        <v>171</v>
      </c>
      <c r="O22" s="31">
        <v>7612.3</v>
      </c>
      <c r="P22" s="31">
        <v>266430.5</v>
      </c>
    </row>
    <row r="23" spans="1:16" s="4" customFormat="1" ht="9.9" customHeight="1" x14ac:dyDescent="0.2">
      <c r="A23" s="7" t="s">
        <v>8</v>
      </c>
      <c r="B23" s="28">
        <v>242</v>
      </c>
      <c r="C23" s="28">
        <v>7566.05</v>
      </c>
      <c r="D23" s="28">
        <v>226981.5</v>
      </c>
      <c r="E23" s="28">
        <v>69</v>
      </c>
      <c r="F23" s="28">
        <v>299.45999999999998</v>
      </c>
      <c r="G23" s="28">
        <v>96952</v>
      </c>
      <c r="H23" s="28">
        <v>11</v>
      </c>
      <c r="I23" s="28">
        <v>13</v>
      </c>
      <c r="J23" s="28">
        <v>28527.95</v>
      </c>
      <c r="K23" s="28">
        <v>56</v>
      </c>
      <c r="L23" s="28">
        <v>299.2</v>
      </c>
      <c r="M23" s="28">
        <v>95653</v>
      </c>
      <c r="N23" s="28">
        <v>17</v>
      </c>
      <c r="O23" s="28">
        <v>418.8</v>
      </c>
      <c r="P23" s="28">
        <v>14658</v>
      </c>
    </row>
    <row r="24" spans="1:16" s="4" customFormat="1" ht="9.9" customHeight="1" x14ac:dyDescent="0.2">
      <c r="A24" s="2" t="s">
        <v>9</v>
      </c>
      <c r="B24" s="31">
        <v>1189</v>
      </c>
      <c r="C24" s="31">
        <v>37290.910000000003</v>
      </c>
      <c r="D24" s="31">
        <v>1118727.3</v>
      </c>
      <c r="E24" s="31">
        <v>854</v>
      </c>
      <c r="F24" s="31">
        <v>6371.14</v>
      </c>
      <c r="G24" s="31">
        <v>1221267.5</v>
      </c>
      <c r="H24" s="31">
        <v>135</v>
      </c>
      <c r="I24" s="31">
        <v>138</v>
      </c>
      <c r="J24" s="31">
        <v>210443.7</v>
      </c>
      <c r="K24" s="31">
        <v>210</v>
      </c>
      <c r="L24" s="31">
        <v>855.35</v>
      </c>
      <c r="M24" s="31">
        <v>246320.5</v>
      </c>
      <c r="N24" s="31">
        <v>110</v>
      </c>
      <c r="O24" s="31">
        <v>5665.83</v>
      </c>
      <c r="P24" s="31">
        <v>198304.05</v>
      </c>
    </row>
    <row r="25" spans="1:16" s="4" customFormat="1" ht="9.9" customHeight="1" x14ac:dyDescent="0.2">
      <c r="A25" s="7" t="s">
        <v>10</v>
      </c>
      <c r="B25" s="28">
        <v>629</v>
      </c>
      <c r="C25" s="28">
        <v>25699.433300000001</v>
      </c>
      <c r="D25" s="28">
        <v>770983</v>
      </c>
      <c r="E25" s="28">
        <v>581</v>
      </c>
      <c r="F25" s="28">
        <v>3832.0497999999998</v>
      </c>
      <c r="G25" s="28">
        <v>798159.3</v>
      </c>
      <c r="H25" s="28">
        <v>69</v>
      </c>
      <c r="I25" s="28">
        <v>88</v>
      </c>
      <c r="J25" s="28">
        <v>200781.35</v>
      </c>
      <c r="K25" s="28">
        <v>188</v>
      </c>
      <c r="L25" s="28">
        <v>1100.5268000000001</v>
      </c>
      <c r="M25" s="28">
        <v>314634.84999999998</v>
      </c>
      <c r="N25" s="28">
        <v>77</v>
      </c>
      <c r="O25" s="28">
        <v>6500.16</v>
      </c>
      <c r="P25" s="28">
        <v>227505.6</v>
      </c>
    </row>
    <row r="26" spans="1:16" s="4" customFormat="1" ht="9.9" customHeight="1" x14ac:dyDescent="0.2">
      <c r="A26" s="2" t="s">
        <v>11</v>
      </c>
      <c r="B26" s="31">
        <v>19</v>
      </c>
      <c r="C26" s="31">
        <v>1534.98</v>
      </c>
      <c r="D26" s="31">
        <v>46049.4</v>
      </c>
      <c r="E26" s="31">
        <v>10</v>
      </c>
      <c r="F26" s="31">
        <v>88.3</v>
      </c>
      <c r="G26" s="31">
        <v>28930</v>
      </c>
      <c r="H26" s="31">
        <v>6</v>
      </c>
      <c r="I26" s="31">
        <v>6</v>
      </c>
      <c r="J26" s="31">
        <v>8709.35</v>
      </c>
      <c r="K26" s="31">
        <v>83</v>
      </c>
      <c r="L26" s="31">
        <v>325.79399999999998</v>
      </c>
      <c r="M26" s="31">
        <v>109314.1</v>
      </c>
      <c r="N26" s="31" t="s">
        <v>79</v>
      </c>
      <c r="O26" s="31">
        <v>0</v>
      </c>
      <c r="P26" s="31" t="s">
        <v>79</v>
      </c>
    </row>
    <row r="27" spans="1:16" s="4" customFormat="1" ht="9.9" customHeight="1" x14ac:dyDescent="0.2">
      <c r="A27" s="7" t="s">
        <v>12</v>
      </c>
      <c r="B27" s="28">
        <v>535</v>
      </c>
      <c r="C27" s="28">
        <v>15635.26</v>
      </c>
      <c r="D27" s="28">
        <v>469057.8</v>
      </c>
      <c r="E27" s="28">
        <v>1163</v>
      </c>
      <c r="F27" s="28">
        <v>18077.93</v>
      </c>
      <c r="G27" s="28">
        <v>3609552</v>
      </c>
      <c r="H27" s="28">
        <v>155</v>
      </c>
      <c r="I27" s="28">
        <v>168</v>
      </c>
      <c r="J27" s="28">
        <v>377101.6</v>
      </c>
      <c r="K27" s="28">
        <v>498</v>
      </c>
      <c r="L27" s="28">
        <v>4451.33</v>
      </c>
      <c r="M27" s="28">
        <v>1268110</v>
      </c>
      <c r="N27" s="28">
        <v>33</v>
      </c>
      <c r="O27" s="28">
        <v>1726.64</v>
      </c>
      <c r="P27" s="28">
        <v>60432.4</v>
      </c>
    </row>
    <row r="28" spans="1:16" s="4" customFormat="1" ht="9.9" customHeight="1" x14ac:dyDescent="0.2">
      <c r="A28" s="2" t="s">
        <v>13</v>
      </c>
      <c r="B28" s="31">
        <v>66</v>
      </c>
      <c r="C28" s="31">
        <v>2027.019</v>
      </c>
      <c r="D28" s="31">
        <v>60810.6</v>
      </c>
      <c r="E28" s="31">
        <v>38</v>
      </c>
      <c r="F28" s="31">
        <v>495.8784</v>
      </c>
      <c r="G28" s="31">
        <v>145605.54999999999</v>
      </c>
      <c r="H28" s="31">
        <v>22</v>
      </c>
      <c r="I28" s="31">
        <v>29</v>
      </c>
      <c r="J28" s="31">
        <v>107523</v>
      </c>
      <c r="K28" s="31">
        <v>143</v>
      </c>
      <c r="L28" s="31">
        <v>1362.6147000000001</v>
      </c>
      <c r="M28" s="31">
        <v>323949.55</v>
      </c>
      <c r="N28" s="31">
        <v>4</v>
      </c>
      <c r="O28" s="31">
        <v>76.88</v>
      </c>
      <c r="P28" s="31">
        <v>2690.8</v>
      </c>
    </row>
    <row r="29" spans="1:16" s="4" customFormat="1" ht="9.9" customHeight="1" x14ac:dyDescent="0.2">
      <c r="A29" s="7" t="s">
        <v>0</v>
      </c>
      <c r="B29" s="28">
        <v>141</v>
      </c>
      <c r="C29" s="28">
        <v>6345.35</v>
      </c>
      <c r="D29" s="28">
        <v>190360.5</v>
      </c>
      <c r="E29" s="28">
        <v>100</v>
      </c>
      <c r="F29" s="28">
        <v>1051.29</v>
      </c>
      <c r="G29" s="28">
        <v>250376</v>
      </c>
      <c r="H29" s="28">
        <v>10</v>
      </c>
      <c r="I29" s="28">
        <v>10</v>
      </c>
      <c r="J29" s="28">
        <v>19459</v>
      </c>
      <c r="K29" s="28">
        <v>46</v>
      </c>
      <c r="L29" s="28">
        <v>445.17</v>
      </c>
      <c r="M29" s="28">
        <v>117884</v>
      </c>
      <c r="N29" s="28">
        <v>9</v>
      </c>
      <c r="O29" s="28">
        <v>563.29</v>
      </c>
      <c r="P29" s="28">
        <v>19715.150000000001</v>
      </c>
    </row>
    <row r="30" spans="1:16" s="4" customFormat="1" ht="9.9" customHeight="1" x14ac:dyDescent="0.2">
      <c r="A30" s="2" t="s">
        <v>1</v>
      </c>
      <c r="B30" s="31">
        <v>14</v>
      </c>
      <c r="C30" s="31">
        <v>269.45</v>
      </c>
      <c r="D30" s="31">
        <v>8083.5</v>
      </c>
      <c r="E30" s="31">
        <v>127</v>
      </c>
      <c r="F30" s="31">
        <v>2570.5300000000002</v>
      </c>
      <c r="G30" s="31">
        <v>516909</v>
      </c>
      <c r="H30" s="31">
        <v>16</v>
      </c>
      <c r="I30" s="31">
        <v>20</v>
      </c>
      <c r="J30" s="31">
        <v>60057.9</v>
      </c>
      <c r="K30" s="31">
        <v>39</v>
      </c>
      <c r="L30" s="31">
        <v>596.38</v>
      </c>
      <c r="M30" s="31">
        <v>170730.5</v>
      </c>
      <c r="N30" s="31">
        <v>2</v>
      </c>
      <c r="O30" s="31">
        <v>161.84</v>
      </c>
      <c r="P30" s="31">
        <v>5664.4</v>
      </c>
    </row>
    <row r="31" spans="1:16" s="4" customFormat="1" ht="9.9" customHeight="1" x14ac:dyDescent="0.2">
      <c r="A31" s="7" t="s">
        <v>2</v>
      </c>
      <c r="B31" s="28">
        <v>148</v>
      </c>
      <c r="C31" s="28">
        <v>5266.03</v>
      </c>
      <c r="D31" s="28">
        <v>157980.9</v>
      </c>
      <c r="E31" s="28">
        <v>179</v>
      </c>
      <c r="F31" s="28">
        <v>2141.02</v>
      </c>
      <c r="G31" s="28">
        <v>477696</v>
      </c>
      <c r="H31" s="28">
        <v>18</v>
      </c>
      <c r="I31" s="28">
        <v>18</v>
      </c>
      <c r="J31" s="28">
        <v>24941.85</v>
      </c>
      <c r="K31" s="28">
        <v>116</v>
      </c>
      <c r="L31" s="28">
        <v>749.6</v>
      </c>
      <c r="M31" s="28">
        <v>197274</v>
      </c>
      <c r="N31" s="28">
        <v>27</v>
      </c>
      <c r="O31" s="28">
        <v>1248.69</v>
      </c>
      <c r="P31" s="28">
        <v>43704.15</v>
      </c>
    </row>
    <row r="32" spans="1:16" s="4" customFormat="1" ht="9.9" customHeight="1" x14ac:dyDescent="0.2">
      <c r="A32" s="40" t="s">
        <v>72</v>
      </c>
      <c r="B32" s="29">
        <v>12086</v>
      </c>
      <c r="C32" s="29">
        <v>456945.15370000002</v>
      </c>
      <c r="D32" s="29">
        <v>13708357.6</v>
      </c>
      <c r="E32" s="29">
        <v>9837</v>
      </c>
      <c r="F32" s="29">
        <v>80947.636700000003</v>
      </c>
      <c r="G32" s="29">
        <v>16051982.689999999</v>
      </c>
      <c r="H32" s="29">
        <v>973</v>
      </c>
      <c r="I32" s="29">
        <v>1044</v>
      </c>
      <c r="J32" s="29">
        <v>2016994.15</v>
      </c>
      <c r="K32" s="29">
        <v>2895</v>
      </c>
      <c r="L32" s="29">
        <v>16908.1682</v>
      </c>
      <c r="M32" s="29">
        <v>4722616.66</v>
      </c>
      <c r="N32" s="29">
        <v>2035</v>
      </c>
      <c r="O32" s="29">
        <v>85090.4</v>
      </c>
      <c r="P32" s="29">
        <v>2978164</v>
      </c>
    </row>
    <row r="33" spans="1:16" s="4" customFormat="1" ht="9.9" customHeight="1" x14ac:dyDescent="0.2">
      <c r="A33" s="5"/>
      <c r="B33" s="27"/>
      <c r="C33" s="27"/>
      <c r="D33" s="27"/>
      <c r="E33" s="27"/>
      <c r="F33" s="27"/>
      <c r="G33" s="27"/>
      <c r="H33" s="27"/>
      <c r="I33" s="27"/>
      <c r="J33" s="27"/>
      <c r="K33" s="3"/>
      <c r="L33" s="3"/>
    </row>
    <row r="34" spans="1:16" s="4" customFormat="1" ht="9.9" customHeight="1" x14ac:dyDescent="0.2">
      <c r="A34" s="40" t="s">
        <v>73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</row>
    <row r="35" spans="1:16" s="4" customFormat="1" ht="9.9" customHeight="1" x14ac:dyDescent="0.2">
      <c r="A35" s="7" t="s">
        <v>44</v>
      </c>
      <c r="B35" s="28">
        <v>6424</v>
      </c>
      <c r="C35" s="28">
        <v>243572.02859999999</v>
      </c>
      <c r="D35" s="28">
        <v>7307162.8399999999</v>
      </c>
      <c r="E35" s="28">
        <v>7355</v>
      </c>
      <c r="F35" s="28">
        <v>69366.511100000105</v>
      </c>
      <c r="G35" s="28">
        <v>13497426.15</v>
      </c>
      <c r="H35" s="28">
        <v>789</v>
      </c>
      <c r="I35" s="28">
        <v>855</v>
      </c>
      <c r="J35" s="28">
        <v>1692668.35</v>
      </c>
      <c r="K35" s="28">
        <v>2232</v>
      </c>
      <c r="L35" s="28">
        <v>14282.081</v>
      </c>
      <c r="M35" s="28">
        <v>4017999.62</v>
      </c>
      <c r="N35" s="28">
        <v>994</v>
      </c>
      <c r="O35" s="28">
        <v>53875.739999999903</v>
      </c>
      <c r="P35" s="28">
        <v>1885650.9</v>
      </c>
    </row>
    <row r="36" spans="1:16" s="4" customFormat="1" ht="9.9" customHeight="1" x14ac:dyDescent="0.2">
      <c r="A36" s="2" t="s">
        <v>45</v>
      </c>
      <c r="B36" s="31">
        <v>2098</v>
      </c>
      <c r="C36" s="31">
        <v>83792.130699999994</v>
      </c>
      <c r="D36" s="31">
        <v>2513764.3300000099</v>
      </c>
      <c r="E36" s="31">
        <v>1634</v>
      </c>
      <c r="F36" s="31">
        <v>8205.4040000000095</v>
      </c>
      <c r="G36" s="31">
        <v>1749640.36</v>
      </c>
      <c r="H36" s="31">
        <v>139</v>
      </c>
      <c r="I36" s="31">
        <v>143</v>
      </c>
      <c r="J36" s="31">
        <v>241796</v>
      </c>
      <c r="K36" s="31">
        <v>391</v>
      </c>
      <c r="L36" s="31">
        <v>1657.9693</v>
      </c>
      <c r="M36" s="31">
        <v>457185.84</v>
      </c>
      <c r="N36" s="31">
        <v>431</v>
      </c>
      <c r="O36" s="31">
        <v>16828.3</v>
      </c>
      <c r="P36" s="31">
        <v>588990.5</v>
      </c>
    </row>
    <row r="37" spans="1:16" s="4" customFormat="1" ht="9.9" customHeight="1" x14ac:dyDescent="0.2">
      <c r="A37" s="7" t="s">
        <v>27</v>
      </c>
      <c r="B37" s="28">
        <v>1479</v>
      </c>
      <c r="C37" s="28">
        <v>60591.474000000002</v>
      </c>
      <c r="D37" s="28">
        <v>1817744.62</v>
      </c>
      <c r="E37" s="28">
        <v>643</v>
      </c>
      <c r="F37" s="28">
        <v>2656.8710000000001</v>
      </c>
      <c r="G37" s="28">
        <v>608080.92000000004</v>
      </c>
      <c r="H37" s="28">
        <v>22</v>
      </c>
      <c r="I37" s="28">
        <v>22</v>
      </c>
      <c r="J37" s="28">
        <v>35686.85</v>
      </c>
      <c r="K37" s="28">
        <v>132</v>
      </c>
      <c r="L37" s="28">
        <v>480.39980000000003</v>
      </c>
      <c r="M37" s="28">
        <v>125835.34</v>
      </c>
      <c r="N37" s="28">
        <v>322</v>
      </c>
      <c r="O37" s="28">
        <v>8607.9999999999909</v>
      </c>
      <c r="P37" s="28">
        <v>301280</v>
      </c>
    </row>
    <row r="38" spans="1:16" s="4" customFormat="1" ht="9.9" customHeight="1" x14ac:dyDescent="0.2">
      <c r="A38" s="2" t="s">
        <v>28</v>
      </c>
      <c r="B38" s="31">
        <v>1409</v>
      </c>
      <c r="C38" s="31">
        <v>53367.392800000001</v>
      </c>
      <c r="D38" s="31">
        <v>1601021.94</v>
      </c>
      <c r="E38" s="31">
        <v>158</v>
      </c>
      <c r="F38" s="31">
        <v>611.94269999999995</v>
      </c>
      <c r="G38" s="31">
        <v>161063.73000000001</v>
      </c>
      <c r="H38" s="31">
        <v>21</v>
      </c>
      <c r="I38" s="31">
        <v>22</v>
      </c>
      <c r="J38" s="31">
        <v>44228.5</v>
      </c>
      <c r="K38" s="31">
        <v>103</v>
      </c>
      <c r="L38" s="31">
        <v>428.96019999999999</v>
      </c>
      <c r="M38" s="31">
        <v>105491.1</v>
      </c>
      <c r="N38" s="31">
        <v>251</v>
      </c>
      <c r="O38" s="31">
        <v>5308.44</v>
      </c>
      <c r="P38" s="31">
        <v>185795.4</v>
      </c>
    </row>
    <row r="39" spans="1:16" s="4" customFormat="1" ht="9.9" customHeight="1" x14ac:dyDescent="0.2">
      <c r="A39" s="7" t="s">
        <v>29</v>
      </c>
      <c r="B39" s="28">
        <v>432</v>
      </c>
      <c r="C39" s="28">
        <v>10511.986199999999</v>
      </c>
      <c r="D39" s="28">
        <v>315359.57</v>
      </c>
      <c r="E39" s="28">
        <v>34</v>
      </c>
      <c r="F39" s="28">
        <v>85.878299999999996</v>
      </c>
      <c r="G39" s="28">
        <v>27563.93</v>
      </c>
      <c r="H39" s="28">
        <v>2</v>
      </c>
      <c r="I39" s="28">
        <v>2</v>
      </c>
      <c r="J39" s="28">
        <v>2614.4499999999998</v>
      </c>
      <c r="K39" s="28">
        <v>27</v>
      </c>
      <c r="L39" s="28">
        <v>51.293900000000001</v>
      </c>
      <c r="M39" s="28">
        <v>14163.26</v>
      </c>
      <c r="N39" s="28">
        <v>30</v>
      </c>
      <c r="O39" s="28">
        <v>380.46</v>
      </c>
      <c r="P39" s="28">
        <v>13316.1</v>
      </c>
    </row>
    <row r="40" spans="1:16" s="4" customFormat="1" ht="9.9" customHeight="1" x14ac:dyDescent="0.2">
      <c r="A40" s="19" t="s">
        <v>30</v>
      </c>
      <c r="B40" s="32">
        <v>244</v>
      </c>
      <c r="C40" s="32">
        <v>5110.1414000000004</v>
      </c>
      <c r="D40" s="32">
        <v>153304.29999999999</v>
      </c>
      <c r="E40" s="32">
        <v>13</v>
      </c>
      <c r="F40" s="32">
        <v>21.029599999999999</v>
      </c>
      <c r="G40" s="32">
        <v>8207.6</v>
      </c>
      <c r="H40" s="32">
        <v>0</v>
      </c>
      <c r="I40" s="32"/>
      <c r="J40" s="32">
        <v>0</v>
      </c>
      <c r="K40" s="32">
        <v>10</v>
      </c>
      <c r="L40" s="32">
        <v>7.4640000000000004</v>
      </c>
      <c r="M40" s="32">
        <v>1941.5</v>
      </c>
      <c r="N40" s="32">
        <v>7</v>
      </c>
      <c r="O40" s="32">
        <v>89.46</v>
      </c>
      <c r="P40" s="32">
        <v>3131.1</v>
      </c>
    </row>
    <row r="41" spans="1:16" s="4" customFormat="1" ht="9.9" customHeight="1" x14ac:dyDescent="0.3">
      <c r="A41" s="21"/>
      <c r="B41" s="22"/>
      <c r="C41" s="22"/>
      <c r="D41" s="22"/>
      <c r="E41" s="22"/>
      <c r="F41" s="22"/>
      <c r="G41" s="22"/>
      <c r="H41" s="22"/>
      <c r="I41" s="22"/>
      <c r="J41" s="22"/>
      <c r="K41" s="3"/>
      <c r="L41" s="3"/>
      <c r="M41"/>
      <c r="N41"/>
      <c r="O41"/>
      <c r="P41"/>
    </row>
    <row r="42" spans="1:16" s="4" customFormat="1" ht="9.9" customHeight="1" x14ac:dyDescent="0.3">
      <c r="A42" s="17" t="s">
        <v>46</v>
      </c>
      <c r="B42" s="5"/>
      <c r="C42" s="5"/>
      <c r="D42" s="5"/>
      <c r="E42" s="5"/>
      <c r="F42" s="5"/>
      <c r="G42" s="5"/>
      <c r="H42" s="5"/>
      <c r="I42" s="5"/>
      <c r="J42" s="5"/>
      <c r="K42" s="3"/>
      <c r="L42" s="3"/>
      <c r="M42"/>
      <c r="N42"/>
      <c r="O42"/>
      <c r="P42"/>
    </row>
  </sheetData>
  <mergeCells count="10">
    <mergeCell ref="B3:D3"/>
    <mergeCell ref="E3:G3"/>
    <mergeCell ref="H3:J3"/>
    <mergeCell ref="K3:M3"/>
    <mergeCell ref="N3:P3"/>
    <mergeCell ref="B2:D2"/>
    <mergeCell ref="E2:G2"/>
    <mergeCell ref="H2:J2"/>
    <mergeCell ref="K2:M2"/>
    <mergeCell ref="N2:P2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2"/>
  <sheetViews>
    <sheetView topLeftCell="B1" workbookViewId="0">
      <selection activeCell="R2" sqref="R2"/>
    </sheetView>
  </sheetViews>
  <sheetFormatPr baseColWidth="10" defaultColWidth="11.23046875" defaultRowHeight="16.2" x14ac:dyDescent="0.3"/>
  <cols>
    <col min="2" max="16" width="5.3828125" customWidth="1"/>
  </cols>
  <sheetData>
    <row r="1" spans="1:16" s="4" customFormat="1" ht="12.9" customHeight="1" x14ac:dyDescent="0.2">
      <c r="A1" s="8" t="s">
        <v>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6" s="4" customFormat="1" ht="11.1" customHeight="1" x14ac:dyDescent="0.2">
      <c r="A2" s="33"/>
      <c r="B2" s="59" t="s">
        <v>31</v>
      </c>
      <c r="C2" s="60"/>
      <c r="D2" s="61"/>
      <c r="E2" s="47" t="s">
        <v>33</v>
      </c>
      <c r="F2" s="48"/>
      <c r="G2" s="57"/>
      <c r="H2" s="47" t="s">
        <v>35</v>
      </c>
      <c r="I2" s="48"/>
      <c r="J2" s="48"/>
      <c r="K2" s="49" t="s">
        <v>81</v>
      </c>
      <c r="L2" s="50"/>
      <c r="M2" s="58"/>
      <c r="N2" s="49" t="s">
        <v>82</v>
      </c>
      <c r="O2" s="50"/>
      <c r="P2" s="50"/>
    </row>
    <row r="3" spans="1:16" s="4" customFormat="1" ht="11.1" customHeight="1" x14ac:dyDescent="0.2">
      <c r="A3" s="34"/>
      <c r="B3" s="51" t="s">
        <v>32</v>
      </c>
      <c r="C3" s="52"/>
      <c r="D3" s="55"/>
      <c r="E3" s="51" t="s">
        <v>34</v>
      </c>
      <c r="F3" s="52"/>
      <c r="G3" s="55"/>
      <c r="H3" s="51" t="s">
        <v>36</v>
      </c>
      <c r="I3" s="52"/>
      <c r="J3" s="52"/>
      <c r="K3" s="53" t="s">
        <v>83</v>
      </c>
      <c r="L3" s="54"/>
      <c r="M3" s="56"/>
      <c r="N3" s="53" t="s">
        <v>84</v>
      </c>
      <c r="O3" s="54"/>
      <c r="P3" s="54"/>
    </row>
    <row r="4" spans="1:16" s="4" customFormat="1" ht="9.9" customHeight="1" x14ac:dyDescent="0.2">
      <c r="A4" s="34"/>
      <c r="B4" s="35"/>
      <c r="C4" s="36"/>
      <c r="D4" s="36" t="s">
        <v>39</v>
      </c>
      <c r="E4" s="35"/>
      <c r="F4" s="36"/>
      <c r="G4" s="36" t="s">
        <v>39</v>
      </c>
      <c r="H4" s="35"/>
      <c r="I4" s="36"/>
      <c r="J4" s="36" t="s">
        <v>39</v>
      </c>
      <c r="K4" s="41"/>
      <c r="L4" s="42"/>
      <c r="M4" s="42" t="s">
        <v>85</v>
      </c>
      <c r="N4" s="41"/>
      <c r="O4" s="42"/>
      <c r="P4" s="42" t="s">
        <v>85</v>
      </c>
    </row>
    <row r="5" spans="1:16" s="4" customFormat="1" ht="9.9" customHeight="1" x14ac:dyDescent="0.2">
      <c r="A5" s="34"/>
      <c r="B5" s="35" t="s">
        <v>37</v>
      </c>
      <c r="C5" s="36" t="s">
        <v>38</v>
      </c>
      <c r="D5" s="36" t="s">
        <v>40</v>
      </c>
      <c r="E5" s="35" t="s">
        <v>37</v>
      </c>
      <c r="F5" s="36" t="s">
        <v>38</v>
      </c>
      <c r="G5" s="36" t="s">
        <v>40</v>
      </c>
      <c r="H5" s="35" t="s">
        <v>37</v>
      </c>
      <c r="I5" s="36" t="s">
        <v>38</v>
      </c>
      <c r="J5" s="36" t="s">
        <v>40</v>
      </c>
      <c r="K5" s="35" t="s">
        <v>37</v>
      </c>
      <c r="L5" s="36" t="s">
        <v>38</v>
      </c>
      <c r="M5" s="43" t="s">
        <v>70</v>
      </c>
      <c r="N5" s="35" t="s">
        <v>37</v>
      </c>
      <c r="O5" s="43" t="s">
        <v>86</v>
      </c>
      <c r="P5" s="43" t="s">
        <v>70</v>
      </c>
    </row>
    <row r="6" spans="1:16" s="4" customFormat="1" ht="9.9" customHeight="1" x14ac:dyDescent="0.2">
      <c r="A6" s="37" t="s">
        <v>42</v>
      </c>
      <c r="B6" s="38" t="s">
        <v>41</v>
      </c>
      <c r="C6" s="39" t="s">
        <v>14</v>
      </c>
      <c r="D6" s="39" t="s">
        <v>26</v>
      </c>
      <c r="E6" s="38" t="s">
        <v>41</v>
      </c>
      <c r="F6" s="39" t="s">
        <v>14</v>
      </c>
      <c r="G6" s="39" t="s">
        <v>26</v>
      </c>
      <c r="H6" s="38" t="s">
        <v>41</v>
      </c>
      <c r="I6" s="39" t="s">
        <v>14</v>
      </c>
      <c r="J6" s="39" t="s">
        <v>26</v>
      </c>
      <c r="K6" s="44" t="s">
        <v>87</v>
      </c>
      <c r="L6" s="43" t="s">
        <v>14</v>
      </c>
      <c r="M6" s="43" t="s">
        <v>26</v>
      </c>
      <c r="N6" s="44" t="s">
        <v>87</v>
      </c>
      <c r="O6" s="43" t="s">
        <v>87</v>
      </c>
      <c r="P6" s="43" t="s">
        <v>26</v>
      </c>
    </row>
    <row r="7" spans="1:16" s="4" customFormat="1" ht="9.9" customHeight="1" x14ac:dyDescent="0.2">
      <c r="A7" s="7" t="s">
        <v>15</v>
      </c>
      <c r="B7" s="28">
        <v>962</v>
      </c>
      <c r="C7" s="28">
        <v>31607.34</v>
      </c>
      <c r="D7" s="28">
        <v>948220.19999999797</v>
      </c>
      <c r="E7" s="28">
        <v>791</v>
      </c>
      <c r="F7" s="28">
        <v>6320.04</v>
      </c>
      <c r="G7" s="28">
        <v>1233222.5</v>
      </c>
      <c r="H7" s="28">
        <v>62</v>
      </c>
      <c r="I7" s="28" t="s">
        <v>79</v>
      </c>
      <c r="J7" s="28">
        <v>130661.95</v>
      </c>
      <c r="K7" s="28">
        <v>125</v>
      </c>
      <c r="L7" s="28">
        <v>52640</v>
      </c>
      <c r="M7" s="28">
        <v>167306.5</v>
      </c>
      <c r="N7" s="28">
        <v>34</v>
      </c>
      <c r="O7" s="28">
        <v>2008.54</v>
      </c>
      <c r="P7" s="28">
        <v>70298.899999999994</v>
      </c>
    </row>
    <row r="8" spans="1:16" s="4" customFormat="1" ht="9.9" customHeight="1" x14ac:dyDescent="0.2">
      <c r="A8" s="2" t="s">
        <v>16</v>
      </c>
      <c r="B8" s="31">
        <v>2861</v>
      </c>
      <c r="C8" s="31">
        <v>87928.917799999996</v>
      </c>
      <c r="D8" s="31">
        <v>2637869.5299999998</v>
      </c>
      <c r="E8" s="31">
        <v>2540</v>
      </c>
      <c r="F8" s="31">
        <v>16555.935600000001</v>
      </c>
      <c r="G8" s="31">
        <v>2970910.8599999901</v>
      </c>
      <c r="H8" s="31">
        <v>241</v>
      </c>
      <c r="I8" s="31" t="s">
        <v>79</v>
      </c>
      <c r="J8" s="31">
        <v>400131.05</v>
      </c>
      <c r="K8" s="31">
        <v>256</v>
      </c>
      <c r="L8" s="31">
        <v>67067.539999999994</v>
      </c>
      <c r="M8" s="31">
        <v>197452.22</v>
      </c>
      <c r="N8" s="31">
        <v>363</v>
      </c>
      <c r="O8" s="31">
        <v>13651.37</v>
      </c>
      <c r="P8" s="31">
        <v>477797.95</v>
      </c>
    </row>
    <row r="9" spans="1:16" s="4" customFormat="1" ht="9.9" customHeight="1" x14ac:dyDescent="0.2">
      <c r="A9" s="7" t="s">
        <v>17</v>
      </c>
      <c r="B9" s="28">
        <v>1932</v>
      </c>
      <c r="C9" s="28">
        <v>93058.8024</v>
      </c>
      <c r="D9" s="28">
        <v>2791764.2</v>
      </c>
      <c r="E9" s="28">
        <v>1220</v>
      </c>
      <c r="F9" s="28">
        <v>5938.71</v>
      </c>
      <c r="G9" s="28">
        <v>1241102.7</v>
      </c>
      <c r="H9" s="28">
        <v>48</v>
      </c>
      <c r="I9" s="28" t="s">
        <v>79</v>
      </c>
      <c r="J9" s="28">
        <v>95214.95</v>
      </c>
      <c r="K9" s="28">
        <v>90</v>
      </c>
      <c r="L9" s="28">
        <v>19826.53</v>
      </c>
      <c r="M9" s="28">
        <v>50659.15</v>
      </c>
      <c r="N9" s="28">
        <v>869</v>
      </c>
      <c r="O9" s="28">
        <v>30075.42</v>
      </c>
      <c r="P9" s="28">
        <v>1052639.7</v>
      </c>
    </row>
    <row r="10" spans="1:16" s="4" customFormat="1" ht="9.9" customHeight="1" x14ac:dyDescent="0.2">
      <c r="A10" s="2" t="s">
        <v>18</v>
      </c>
      <c r="B10" s="31">
        <v>76</v>
      </c>
      <c r="C10" s="31">
        <v>2077.65</v>
      </c>
      <c r="D10" s="31">
        <v>62329.5</v>
      </c>
      <c r="E10" s="31" t="s">
        <v>79</v>
      </c>
      <c r="F10" s="31" t="s">
        <v>79</v>
      </c>
      <c r="G10" s="31" t="s">
        <v>79</v>
      </c>
      <c r="H10" s="31" t="s">
        <v>79</v>
      </c>
      <c r="I10" s="31" t="s">
        <v>79</v>
      </c>
      <c r="J10" s="31" t="s">
        <v>79</v>
      </c>
      <c r="K10" s="31">
        <v>4</v>
      </c>
      <c r="L10" s="31">
        <v>832</v>
      </c>
      <c r="M10" s="31">
        <v>3774</v>
      </c>
      <c r="N10" s="31">
        <v>6</v>
      </c>
      <c r="O10" s="31">
        <v>374</v>
      </c>
      <c r="P10" s="31">
        <v>13090</v>
      </c>
    </row>
    <row r="11" spans="1:16" s="4" customFormat="1" ht="9.9" customHeight="1" x14ac:dyDescent="0.2">
      <c r="A11" s="7" t="s">
        <v>19</v>
      </c>
      <c r="B11" s="28">
        <v>415</v>
      </c>
      <c r="C11" s="28">
        <v>15858.43</v>
      </c>
      <c r="D11" s="28">
        <v>475752.9</v>
      </c>
      <c r="E11" s="28">
        <v>34</v>
      </c>
      <c r="F11" s="28">
        <v>76.06</v>
      </c>
      <c r="G11" s="28">
        <v>17203.5</v>
      </c>
      <c r="H11" s="28">
        <v>4</v>
      </c>
      <c r="I11" s="28" t="s">
        <v>79</v>
      </c>
      <c r="J11" s="28">
        <v>12746.85</v>
      </c>
      <c r="K11" s="28">
        <v>1</v>
      </c>
      <c r="L11" s="28">
        <v>8</v>
      </c>
      <c r="M11" s="28">
        <v>36</v>
      </c>
      <c r="N11" s="28">
        <v>20</v>
      </c>
      <c r="O11" s="28">
        <v>748.66</v>
      </c>
      <c r="P11" s="28">
        <v>26203.1</v>
      </c>
    </row>
    <row r="12" spans="1:16" s="4" customFormat="1" ht="9.9" customHeight="1" x14ac:dyDescent="0.2">
      <c r="A12" s="2" t="s">
        <v>20</v>
      </c>
      <c r="B12" s="31">
        <v>144</v>
      </c>
      <c r="C12" s="31">
        <v>4970.7700000000004</v>
      </c>
      <c r="D12" s="31">
        <v>149123.1</v>
      </c>
      <c r="E12" s="31" t="s">
        <v>79</v>
      </c>
      <c r="F12" s="31" t="s">
        <v>79</v>
      </c>
      <c r="G12" s="31" t="s">
        <v>79</v>
      </c>
      <c r="H12" s="31" t="s">
        <v>79</v>
      </c>
      <c r="I12" s="31" t="s">
        <v>79</v>
      </c>
      <c r="J12" s="31" t="s">
        <v>79</v>
      </c>
      <c r="K12" s="31">
        <v>1</v>
      </c>
      <c r="L12" s="31">
        <v>0</v>
      </c>
      <c r="M12" s="31">
        <v>36</v>
      </c>
      <c r="N12" s="31">
        <v>30</v>
      </c>
      <c r="O12" s="31">
        <v>1015.19</v>
      </c>
      <c r="P12" s="31">
        <v>35531.65</v>
      </c>
    </row>
    <row r="13" spans="1:16" s="4" customFormat="1" ht="9.9" customHeight="1" x14ac:dyDescent="0.2">
      <c r="A13" s="7" t="s">
        <v>21</v>
      </c>
      <c r="B13" s="28">
        <v>101</v>
      </c>
      <c r="C13" s="28">
        <v>4179.67</v>
      </c>
      <c r="D13" s="28">
        <v>125390.1</v>
      </c>
      <c r="E13" s="28">
        <v>4</v>
      </c>
      <c r="F13" s="28">
        <v>8.3699999999999992</v>
      </c>
      <c r="G13" s="28">
        <v>1674</v>
      </c>
      <c r="H13" s="28" t="s">
        <v>79</v>
      </c>
      <c r="I13" s="28" t="s">
        <v>79</v>
      </c>
      <c r="J13" s="28" t="s">
        <v>79</v>
      </c>
      <c r="K13" s="28">
        <v>0</v>
      </c>
      <c r="L13" s="28">
        <v>0</v>
      </c>
      <c r="M13" s="28">
        <v>0</v>
      </c>
      <c r="N13" s="28">
        <v>23</v>
      </c>
      <c r="O13" s="28">
        <v>562.23</v>
      </c>
      <c r="P13" s="28">
        <v>19678.05</v>
      </c>
    </row>
    <row r="14" spans="1:16" s="4" customFormat="1" ht="9.9" customHeight="1" x14ac:dyDescent="0.2">
      <c r="A14" s="2" t="s">
        <v>22</v>
      </c>
      <c r="B14" s="31">
        <v>35</v>
      </c>
      <c r="C14" s="31">
        <v>1713.26</v>
      </c>
      <c r="D14" s="31">
        <v>51397.8</v>
      </c>
      <c r="E14" s="31">
        <v>12</v>
      </c>
      <c r="F14" s="31">
        <v>21.59</v>
      </c>
      <c r="G14" s="31">
        <v>4673</v>
      </c>
      <c r="H14" s="31" t="s">
        <v>79</v>
      </c>
      <c r="I14" s="31" t="s">
        <v>79</v>
      </c>
      <c r="J14" s="31" t="s">
        <v>79</v>
      </c>
      <c r="K14" s="31">
        <v>0</v>
      </c>
      <c r="L14" s="31">
        <v>0</v>
      </c>
      <c r="M14" s="31">
        <v>0</v>
      </c>
      <c r="N14" s="31">
        <v>1</v>
      </c>
      <c r="O14" s="31">
        <v>11.9</v>
      </c>
      <c r="P14" s="31">
        <v>416.5</v>
      </c>
    </row>
    <row r="15" spans="1:16" s="4" customFormat="1" ht="9.9" customHeight="1" x14ac:dyDescent="0.2">
      <c r="A15" s="7" t="s">
        <v>23</v>
      </c>
      <c r="B15" s="28">
        <v>151</v>
      </c>
      <c r="C15" s="28">
        <v>8242.4078000000009</v>
      </c>
      <c r="D15" s="28">
        <v>247272.35</v>
      </c>
      <c r="E15" s="28">
        <v>96</v>
      </c>
      <c r="F15" s="28">
        <v>587.01419999999996</v>
      </c>
      <c r="G15" s="28">
        <v>119493.85</v>
      </c>
      <c r="H15" s="28">
        <v>4</v>
      </c>
      <c r="I15" s="28" t="s">
        <v>79</v>
      </c>
      <c r="J15" s="28">
        <v>11499</v>
      </c>
      <c r="K15" s="28">
        <v>15</v>
      </c>
      <c r="L15" s="28">
        <v>4310.3500000000004</v>
      </c>
      <c r="M15" s="28">
        <v>10676.2</v>
      </c>
      <c r="N15" s="28">
        <v>19</v>
      </c>
      <c r="O15" s="28">
        <v>782.72</v>
      </c>
      <c r="P15" s="28">
        <v>27395.200000000001</v>
      </c>
    </row>
    <row r="16" spans="1:16" s="4" customFormat="1" ht="9.9" customHeight="1" x14ac:dyDescent="0.2">
      <c r="A16" s="2" t="s">
        <v>24</v>
      </c>
      <c r="B16" s="31">
        <v>707</v>
      </c>
      <c r="C16" s="31">
        <v>39720.9139</v>
      </c>
      <c r="D16" s="31">
        <v>1191628.29</v>
      </c>
      <c r="E16" s="31">
        <v>752</v>
      </c>
      <c r="F16" s="31">
        <v>7273.8770000000004</v>
      </c>
      <c r="G16" s="31">
        <v>1392845.87</v>
      </c>
      <c r="H16" s="31">
        <v>55</v>
      </c>
      <c r="I16" s="31" t="s">
        <v>79</v>
      </c>
      <c r="J16" s="31">
        <v>92044.55</v>
      </c>
      <c r="K16" s="31">
        <v>131</v>
      </c>
      <c r="L16" s="31">
        <v>50615.08</v>
      </c>
      <c r="M16" s="31">
        <v>151146.07999999999</v>
      </c>
      <c r="N16" s="31">
        <v>86</v>
      </c>
      <c r="O16" s="31">
        <v>3939.15</v>
      </c>
      <c r="P16" s="31">
        <v>137870.25</v>
      </c>
    </row>
    <row r="17" spans="1:16" s="4" customFormat="1" ht="9.9" customHeight="1" x14ac:dyDescent="0.2">
      <c r="A17" s="7" t="s">
        <v>25</v>
      </c>
      <c r="B17" s="28">
        <v>469</v>
      </c>
      <c r="C17" s="28">
        <v>15870.450800000001</v>
      </c>
      <c r="D17" s="28">
        <v>476114.26</v>
      </c>
      <c r="E17" s="28">
        <v>468</v>
      </c>
      <c r="F17" s="28">
        <v>3685.5877999999998</v>
      </c>
      <c r="G17" s="28">
        <v>697659.5</v>
      </c>
      <c r="H17" s="28">
        <v>25</v>
      </c>
      <c r="I17" s="28" t="s">
        <v>79</v>
      </c>
      <c r="J17" s="28">
        <v>42707.95</v>
      </c>
      <c r="K17" s="28">
        <v>86</v>
      </c>
      <c r="L17" s="28">
        <v>20669.71</v>
      </c>
      <c r="M17" s="28">
        <v>55176.09</v>
      </c>
      <c r="N17" s="28">
        <v>36</v>
      </c>
      <c r="O17" s="28">
        <v>1760.08</v>
      </c>
      <c r="P17" s="28">
        <v>61602.8</v>
      </c>
    </row>
    <row r="18" spans="1:16" s="4" customFormat="1" ht="9.9" customHeight="1" x14ac:dyDescent="0.2">
      <c r="A18" s="2" t="s">
        <v>3</v>
      </c>
      <c r="B18" s="31">
        <v>188</v>
      </c>
      <c r="C18" s="31">
        <v>5744.9564</v>
      </c>
      <c r="D18" s="31">
        <v>172348.7</v>
      </c>
      <c r="E18" s="31">
        <v>113</v>
      </c>
      <c r="F18" s="31">
        <v>716.09699999999998</v>
      </c>
      <c r="G18" s="31">
        <v>158410.20000000001</v>
      </c>
      <c r="H18" s="31">
        <v>35</v>
      </c>
      <c r="I18" s="31" t="s">
        <v>79</v>
      </c>
      <c r="J18" s="31">
        <v>101308.4</v>
      </c>
      <c r="K18" s="31">
        <v>53</v>
      </c>
      <c r="L18" s="31">
        <v>16244.87</v>
      </c>
      <c r="M18" s="31">
        <v>53132.95</v>
      </c>
      <c r="N18" s="31">
        <v>15</v>
      </c>
      <c r="O18" s="31">
        <v>783.24</v>
      </c>
      <c r="P18" s="31">
        <v>27413.4</v>
      </c>
    </row>
    <row r="19" spans="1:16" s="4" customFormat="1" ht="9.9" customHeight="1" x14ac:dyDescent="0.2">
      <c r="A19" s="7" t="s">
        <v>4</v>
      </c>
      <c r="B19" s="28">
        <v>97</v>
      </c>
      <c r="C19" s="28">
        <v>2157.6585</v>
      </c>
      <c r="D19" s="28">
        <v>64729.7</v>
      </c>
      <c r="E19" s="28">
        <v>279</v>
      </c>
      <c r="F19" s="28">
        <v>3169.6473000000001</v>
      </c>
      <c r="G19" s="28">
        <v>569123.85</v>
      </c>
      <c r="H19" s="28">
        <v>30</v>
      </c>
      <c r="I19" s="28" t="s">
        <v>79</v>
      </c>
      <c r="J19" s="28">
        <v>74996.95</v>
      </c>
      <c r="K19" s="28">
        <v>103</v>
      </c>
      <c r="L19" s="28">
        <v>57812.83</v>
      </c>
      <c r="M19" s="28">
        <v>183700.5</v>
      </c>
      <c r="N19" s="28">
        <v>26</v>
      </c>
      <c r="O19" s="28">
        <v>1818.89</v>
      </c>
      <c r="P19" s="28">
        <v>63661.15</v>
      </c>
    </row>
    <row r="20" spans="1:16" s="4" customFormat="1" ht="9.9" customHeight="1" x14ac:dyDescent="0.2">
      <c r="A20" s="2" t="s">
        <v>5</v>
      </c>
      <c r="B20" s="31">
        <v>188</v>
      </c>
      <c r="C20" s="31">
        <v>9494.2800000000007</v>
      </c>
      <c r="D20" s="31">
        <v>284828.40000000002</v>
      </c>
      <c r="E20" s="31">
        <v>4</v>
      </c>
      <c r="F20" s="31">
        <v>9.57</v>
      </c>
      <c r="G20" s="31">
        <v>2818.5</v>
      </c>
      <c r="H20" s="31" t="s">
        <v>79</v>
      </c>
      <c r="I20" s="31" t="s">
        <v>79</v>
      </c>
      <c r="J20" s="31" t="s">
        <v>79</v>
      </c>
      <c r="K20" s="31">
        <v>1</v>
      </c>
      <c r="L20" s="31">
        <v>58</v>
      </c>
      <c r="M20" s="31">
        <v>116</v>
      </c>
      <c r="N20" s="31">
        <v>18</v>
      </c>
      <c r="O20" s="31">
        <v>771.65</v>
      </c>
      <c r="P20" s="31">
        <v>27007.75</v>
      </c>
    </row>
    <row r="21" spans="1:16" s="4" customFormat="1" ht="9.9" customHeight="1" x14ac:dyDescent="0.2">
      <c r="A21" s="7" t="s">
        <v>6</v>
      </c>
      <c r="B21" s="28">
        <v>147</v>
      </c>
      <c r="C21" s="28">
        <v>6469.52</v>
      </c>
      <c r="D21" s="28">
        <v>194085.6</v>
      </c>
      <c r="E21" s="28">
        <v>12</v>
      </c>
      <c r="F21" s="28">
        <v>14.85</v>
      </c>
      <c r="G21" s="28">
        <v>5567.5</v>
      </c>
      <c r="H21" s="28" t="s">
        <v>79</v>
      </c>
      <c r="I21" s="28" t="s">
        <v>79</v>
      </c>
      <c r="J21" s="28" t="s">
        <v>79</v>
      </c>
      <c r="K21" s="28">
        <v>0</v>
      </c>
      <c r="L21" s="28">
        <v>0</v>
      </c>
      <c r="M21" s="28">
        <v>0</v>
      </c>
      <c r="N21" s="28">
        <v>39</v>
      </c>
      <c r="O21" s="28">
        <v>1158.24</v>
      </c>
      <c r="P21" s="28">
        <v>40538.400000000001</v>
      </c>
    </row>
    <row r="22" spans="1:16" s="4" customFormat="1" ht="9.9" customHeight="1" x14ac:dyDescent="0.2">
      <c r="A22" s="2" t="s">
        <v>7</v>
      </c>
      <c r="B22" s="31">
        <v>563</v>
      </c>
      <c r="C22" s="31">
        <v>24278.92</v>
      </c>
      <c r="D22" s="31">
        <v>728367.6</v>
      </c>
      <c r="E22" s="31">
        <v>319</v>
      </c>
      <c r="F22" s="31">
        <v>1237.4000000000001</v>
      </c>
      <c r="G22" s="31">
        <v>297353.5</v>
      </c>
      <c r="H22" s="31">
        <v>24</v>
      </c>
      <c r="I22" s="31" t="s">
        <v>79</v>
      </c>
      <c r="J22" s="31">
        <v>80347.25</v>
      </c>
      <c r="K22" s="31">
        <v>55</v>
      </c>
      <c r="L22" s="31">
        <v>16276</v>
      </c>
      <c r="M22" s="31">
        <v>55405.5</v>
      </c>
      <c r="N22" s="31">
        <v>171</v>
      </c>
      <c r="O22" s="31">
        <v>6769.59</v>
      </c>
      <c r="P22" s="31">
        <v>236935.65</v>
      </c>
    </row>
    <row r="23" spans="1:16" s="4" customFormat="1" ht="9.9" customHeight="1" x14ac:dyDescent="0.2">
      <c r="A23" s="7" t="s">
        <v>8</v>
      </c>
      <c r="B23" s="28">
        <v>175</v>
      </c>
      <c r="C23" s="28">
        <v>6330.5</v>
      </c>
      <c r="D23" s="28">
        <v>189915</v>
      </c>
      <c r="E23" s="28">
        <v>43</v>
      </c>
      <c r="F23" s="28">
        <v>276.73</v>
      </c>
      <c r="G23" s="28">
        <v>86580.5</v>
      </c>
      <c r="H23" s="28">
        <v>17</v>
      </c>
      <c r="I23" s="28" t="s">
        <v>79</v>
      </c>
      <c r="J23" s="28">
        <v>85216.75</v>
      </c>
      <c r="K23" s="28">
        <v>54</v>
      </c>
      <c r="L23" s="28">
        <v>30494</v>
      </c>
      <c r="M23" s="28">
        <v>101014.5</v>
      </c>
      <c r="N23" s="28">
        <v>16</v>
      </c>
      <c r="O23" s="28">
        <v>419.66</v>
      </c>
      <c r="P23" s="28">
        <v>14688.1</v>
      </c>
    </row>
    <row r="24" spans="1:16" s="4" customFormat="1" ht="9.9" customHeight="1" x14ac:dyDescent="0.2">
      <c r="A24" s="2" t="s">
        <v>9</v>
      </c>
      <c r="B24" s="31">
        <v>1154</v>
      </c>
      <c r="C24" s="31">
        <v>36738.639999999999</v>
      </c>
      <c r="D24" s="31">
        <v>1102159.2</v>
      </c>
      <c r="E24" s="31">
        <v>796</v>
      </c>
      <c r="F24" s="31">
        <v>5418.03</v>
      </c>
      <c r="G24" s="31">
        <v>1029002.5</v>
      </c>
      <c r="H24" s="31">
        <v>64</v>
      </c>
      <c r="I24" s="31" t="s">
        <v>79</v>
      </c>
      <c r="J24" s="31">
        <v>119923.5</v>
      </c>
      <c r="K24" s="31">
        <v>99</v>
      </c>
      <c r="L24" s="31">
        <v>42014</v>
      </c>
      <c r="M24" s="31">
        <v>122757</v>
      </c>
      <c r="N24" s="31">
        <v>107</v>
      </c>
      <c r="O24" s="31">
        <v>5694.44</v>
      </c>
      <c r="P24" s="31">
        <v>199305.4</v>
      </c>
    </row>
    <row r="25" spans="1:16" s="4" customFormat="1" ht="9.9" customHeight="1" x14ac:dyDescent="0.2">
      <c r="A25" s="7" t="s">
        <v>10</v>
      </c>
      <c r="B25" s="28">
        <v>599</v>
      </c>
      <c r="C25" s="28">
        <v>24298.917300000001</v>
      </c>
      <c r="D25" s="28">
        <v>728967.7</v>
      </c>
      <c r="E25" s="28">
        <v>583</v>
      </c>
      <c r="F25" s="28">
        <v>3931.9194000000002</v>
      </c>
      <c r="G25" s="28">
        <v>794267.99999999895</v>
      </c>
      <c r="H25" s="28">
        <v>53</v>
      </c>
      <c r="I25" s="28" t="s">
        <v>79</v>
      </c>
      <c r="J25" s="28">
        <v>239235.20000000001</v>
      </c>
      <c r="K25" s="28">
        <v>132</v>
      </c>
      <c r="L25" s="28">
        <v>54127.02</v>
      </c>
      <c r="M25" s="28">
        <v>164142.54999999999</v>
      </c>
      <c r="N25" s="28">
        <v>80</v>
      </c>
      <c r="O25" s="28">
        <v>6846.75</v>
      </c>
      <c r="P25" s="28">
        <v>239636.25</v>
      </c>
    </row>
    <row r="26" spans="1:16" s="4" customFormat="1" ht="9.9" customHeight="1" x14ac:dyDescent="0.2">
      <c r="A26" s="2" t="s">
        <v>11</v>
      </c>
      <c r="B26" s="31">
        <v>21</v>
      </c>
      <c r="C26" s="31">
        <v>1545.13</v>
      </c>
      <c r="D26" s="31">
        <v>46353.9</v>
      </c>
      <c r="E26" s="31">
        <v>10</v>
      </c>
      <c r="F26" s="31">
        <v>78.06</v>
      </c>
      <c r="G26" s="31">
        <v>30022.5</v>
      </c>
      <c r="H26" s="31">
        <v>6</v>
      </c>
      <c r="I26" s="31" t="s">
        <v>79</v>
      </c>
      <c r="J26" s="31">
        <v>20023.95</v>
      </c>
      <c r="K26" s="31">
        <v>74</v>
      </c>
      <c r="L26" s="31">
        <v>24831.360000000001</v>
      </c>
      <c r="M26" s="31">
        <v>89044.15</v>
      </c>
      <c r="N26" s="31" t="s">
        <v>79</v>
      </c>
      <c r="O26" s="31">
        <v>0</v>
      </c>
      <c r="P26" s="31" t="s">
        <v>79</v>
      </c>
    </row>
    <row r="27" spans="1:16" s="4" customFormat="1" ht="9.9" customHeight="1" x14ac:dyDescent="0.2">
      <c r="A27" s="7" t="s">
        <v>12</v>
      </c>
      <c r="B27" s="28">
        <v>526</v>
      </c>
      <c r="C27" s="28">
        <v>14485.22</v>
      </c>
      <c r="D27" s="28">
        <v>434556.6</v>
      </c>
      <c r="E27" s="28">
        <v>1247</v>
      </c>
      <c r="F27" s="28">
        <v>20209.53</v>
      </c>
      <c r="G27" s="28">
        <v>4005858.5</v>
      </c>
      <c r="H27" s="28">
        <v>140</v>
      </c>
      <c r="I27" s="28" t="s">
        <v>79</v>
      </c>
      <c r="J27" s="28">
        <v>350720.1</v>
      </c>
      <c r="K27" s="28">
        <v>255</v>
      </c>
      <c r="L27" s="28">
        <v>166599</v>
      </c>
      <c r="M27" s="28">
        <v>522386</v>
      </c>
      <c r="N27" s="28">
        <v>29</v>
      </c>
      <c r="O27" s="28">
        <v>1876.01</v>
      </c>
      <c r="P27" s="28">
        <v>65660.350000000006</v>
      </c>
    </row>
    <row r="28" spans="1:16" s="4" customFormat="1" ht="9.9" customHeight="1" x14ac:dyDescent="0.2">
      <c r="A28" s="2" t="s">
        <v>13</v>
      </c>
      <c r="B28" s="31">
        <v>73</v>
      </c>
      <c r="C28" s="31">
        <v>2268.1873000000001</v>
      </c>
      <c r="D28" s="31">
        <v>68044.800000000003</v>
      </c>
      <c r="E28" s="31">
        <v>33</v>
      </c>
      <c r="F28" s="31">
        <v>387.84269999999998</v>
      </c>
      <c r="G28" s="31">
        <v>126940.95</v>
      </c>
      <c r="H28" s="31">
        <v>22</v>
      </c>
      <c r="I28" s="31" t="s">
        <v>79</v>
      </c>
      <c r="J28" s="31">
        <v>121500</v>
      </c>
      <c r="K28" s="31">
        <v>95</v>
      </c>
      <c r="L28" s="31">
        <v>99451.940000000104</v>
      </c>
      <c r="M28" s="31">
        <v>252421.75</v>
      </c>
      <c r="N28" s="31">
        <v>4</v>
      </c>
      <c r="O28" s="31">
        <v>108.95</v>
      </c>
      <c r="P28" s="31">
        <v>3813.25</v>
      </c>
    </row>
    <row r="29" spans="1:16" s="4" customFormat="1" ht="9.9" customHeight="1" x14ac:dyDescent="0.2">
      <c r="A29" s="7" t="s">
        <v>0</v>
      </c>
      <c r="B29" s="28">
        <v>131</v>
      </c>
      <c r="C29" s="28">
        <v>5669.5</v>
      </c>
      <c r="D29" s="28">
        <v>170085</v>
      </c>
      <c r="E29" s="28">
        <v>115</v>
      </c>
      <c r="F29" s="28">
        <v>1235.26</v>
      </c>
      <c r="G29" s="28">
        <v>310388</v>
      </c>
      <c r="H29" s="28">
        <v>2</v>
      </c>
      <c r="I29" s="28" t="s">
        <v>79</v>
      </c>
      <c r="J29" s="28">
        <v>3336</v>
      </c>
      <c r="K29" s="28">
        <v>29</v>
      </c>
      <c r="L29" s="28">
        <v>25149</v>
      </c>
      <c r="M29" s="28">
        <v>77083.5</v>
      </c>
      <c r="N29" s="28">
        <v>10</v>
      </c>
      <c r="O29" s="28">
        <v>552.79</v>
      </c>
      <c r="P29" s="28">
        <v>19347.650000000001</v>
      </c>
    </row>
    <row r="30" spans="1:16" s="4" customFormat="1" ht="9.9" customHeight="1" x14ac:dyDescent="0.2">
      <c r="A30" s="2" t="s">
        <v>1</v>
      </c>
      <c r="B30" s="31">
        <v>12</v>
      </c>
      <c r="C30" s="31">
        <v>232.94</v>
      </c>
      <c r="D30" s="31">
        <v>6988.2</v>
      </c>
      <c r="E30" s="31">
        <v>129</v>
      </c>
      <c r="F30" s="31">
        <v>2528.12</v>
      </c>
      <c r="G30" s="31">
        <v>537249.5</v>
      </c>
      <c r="H30" s="31">
        <v>11</v>
      </c>
      <c r="I30" s="31" t="s">
        <v>79</v>
      </c>
      <c r="J30" s="31">
        <v>23831.05</v>
      </c>
      <c r="K30" s="31">
        <v>32</v>
      </c>
      <c r="L30" s="31">
        <v>38800</v>
      </c>
      <c r="M30" s="31">
        <v>106165.5</v>
      </c>
      <c r="N30" s="31">
        <v>4</v>
      </c>
      <c r="O30" s="31">
        <v>169.83</v>
      </c>
      <c r="P30" s="31">
        <v>5944.05</v>
      </c>
    </row>
    <row r="31" spans="1:16" s="4" customFormat="1" ht="9.9" customHeight="1" x14ac:dyDescent="0.2">
      <c r="A31" s="7" t="s">
        <v>2</v>
      </c>
      <c r="B31" s="28">
        <v>149</v>
      </c>
      <c r="C31" s="28">
        <v>5050.5600000000004</v>
      </c>
      <c r="D31" s="28">
        <v>151516.79999999999</v>
      </c>
      <c r="E31" s="28">
        <v>182</v>
      </c>
      <c r="F31" s="28">
        <v>2252.66</v>
      </c>
      <c r="G31" s="28">
        <v>505598</v>
      </c>
      <c r="H31" s="28">
        <v>4</v>
      </c>
      <c r="I31" s="28" t="s">
        <v>79</v>
      </c>
      <c r="J31" s="28">
        <v>5572.2</v>
      </c>
      <c r="K31" s="28">
        <v>51</v>
      </c>
      <c r="L31" s="28">
        <v>22379</v>
      </c>
      <c r="M31" s="28">
        <v>59000</v>
      </c>
      <c r="N31" s="28">
        <v>23</v>
      </c>
      <c r="O31" s="28">
        <v>1198.46</v>
      </c>
      <c r="P31" s="28">
        <v>41946.1</v>
      </c>
    </row>
    <row r="32" spans="1:16" s="4" customFormat="1" ht="9.9" customHeight="1" x14ac:dyDescent="0.2">
      <c r="A32" s="40" t="s">
        <v>43</v>
      </c>
      <c r="B32" s="29">
        <v>11876</v>
      </c>
      <c r="C32" s="29">
        <v>449993.54220000003</v>
      </c>
      <c r="D32" s="29">
        <v>13499809.43</v>
      </c>
      <c r="E32" s="29">
        <v>9782</v>
      </c>
      <c r="F32" s="29">
        <v>81932.900999999998</v>
      </c>
      <c r="G32" s="29">
        <v>16137967.779999999</v>
      </c>
      <c r="H32" s="29">
        <v>847</v>
      </c>
      <c r="I32" s="29"/>
      <c r="J32" s="29">
        <v>2011017.65</v>
      </c>
      <c r="K32" s="29">
        <v>1741</v>
      </c>
      <c r="L32" s="29">
        <v>810206.23</v>
      </c>
      <c r="M32" s="29">
        <v>2422596.14</v>
      </c>
      <c r="N32" s="29">
        <v>2029</v>
      </c>
      <c r="O32" s="29">
        <v>83097.759999999995</v>
      </c>
      <c r="P32" s="29">
        <v>2908421.6</v>
      </c>
    </row>
    <row r="33" spans="1:16" s="4" customFormat="1" ht="9.9" customHeight="1" x14ac:dyDescent="0.2">
      <c r="A33" s="5"/>
      <c r="B33" s="27"/>
      <c r="C33" s="27"/>
      <c r="D33" s="27"/>
      <c r="E33" s="27"/>
      <c r="F33" s="27"/>
      <c r="G33" s="27"/>
      <c r="H33" s="27"/>
      <c r="I33" s="27"/>
      <c r="J33" s="27"/>
      <c r="K33" s="3"/>
      <c r="L33" s="3"/>
    </row>
    <row r="34" spans="1:16" s="4" customFormat="1" ht="9.9" customHeight="1" x14ac:dyDescent="0.2">
      <c r="A34" s="40" t="s">
        <v>73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</row>
    <row r="35" spans="1:16" s="4" customFormat="1" ht="9.9" customHeight="1" x14ac:dyDescent="0.2">
      <c r="A35" s="7" t="s">
        <v>44</v>
      </c>
      <c r="B35" s="28">
        <v>6348</v>
      </c>
      <c r="C35" s="28">
        <v>240793.22750000001</v>
      </c>
      <c r="D35" s="28">
        <v>7223798.8399999999</v>
      </c>
      <c r="E35" s="28">
        <v>7359</v>
      </c>
      <c r="F35" s="28">
        <v>70728.705799999894</v>
      </c>
      <c r="G35" s="28">
        <v>13623803.76</v>
      </c>
      <c r="H35" s="28">
        <v>693</v>
      </c>
      <c r="I35" s="28"/>
      <c r="J35" s="28">
        <v>1698981.45</v>
      </c>
      <c r="K35" s="28">
        <v>1340</v>
      </c>
      <c r="L35" s="28">
        <v>682511.97</v>
      </c>
      <c r="M35" s="28">
        <v>2028749.65</v>
      </c>
      <c r="N35" s="28">
        <v>981</v>
      </c>
      <c r="O35" s="28">
        <v>52112.66</v>
      </c>
      <c r="P35" s="28">
        <v>1823943.1</v>
      </c>
    </row>
    <row r="36" spans="1:16" s="4" customFormat="1" ht="9.9" customHeight="1" x14ac:dyDescent="0.2">
      <c r="A36" s="2" t="s">
        <v>45</v>
      </c>
      <c r="B36" s="31">
        <v>2101</v>
      </c>
      <c r="C36" s="31">
        <v>82587.286500000002</v>
      </c>
      <c r="D36" s="31">
        <v>2477618.84</v>
      </c>
      <c r="E36" s="31">
        <v>1602</v>
      </c>
      <c r="F36" s="31">
        <v>7860.6536999999998</v>
      </c>
      <c r="G36" s="31">
        <v>1690936.08</v>
      </c>
      <c r="H36" s="31">
        <v>114</v>
      </c>
      <c r="I36" s="31"/>
      <c r="J36" s="31">
        <v>233961.8</v>
      </c>
      <c r="K36" s="31">
        <v>218</v>
      </c>
      <c r="L36" s="31">
        <v>72993.23</v>
      </c>
      <c r="M36" s="31">
        <v>245452.44</v>
      </c>
      <c r="N36" s="31">
        <v>440</v>
      </c>
      <c r="O36" s="31">
        <v>17020.64</v>
      </c>
      <c r="P36" s="31">
        <v>595722.4</v>
      </c>
    </row>
    <row r="37" spans="1:16" s="4" customFormat="1" ht="9.9" customHeight="1" x14ac:dyDescent="0.2">
      <c r="A37" s="7" t="s">
        <v>27</v>
      </c>
      <c r="B37" s="28">
        <v>1432</v>
      </c>
      <c r="C37" s="28">
        <v>59232.362999999998</v>
      </c>
      <c r="D37" s="28">
        <v>1776971.45</v>
      </c>
      <c r="E37" s="28">
        <v>623</v>
      </c>
      <c r="F37" s="28">
        <v>2627.1147000000001</v>
      </c>
      <c r="G37" s="28">
        <v>614975.17000000004</v>
      </c>
      <c r="H37" s="28">
        <v>32</v>
      </c>
      <c r="I37" s="28"/>
      <c r="J37" s="28">
        <v>59222.95</v>
      </c>
      <c r="K37" s="28">
        <v>84</v>
      </c>
      <c r="L37" s="28">
        <v>28312.7</v>
      </c>
      <c r="M37" s="28">
        <v>76169.48</v>
      </c>
      <c r="N37" s="28">
        <v>324</v>
      </c>
      <c r="O37" s="28">
        <v>8235.57</v>
      </c>
      <c r="P37" s="28">
        <v>288244.95</v>
      </c>
    </row>
    <row r="38" spans="1:16" s="4" customFormat="1" ht="9.9" customHeight="1" x14ac:dyDescent="0.2">
      <c r="A38" s="2" t="s">
        <v>28</v>
      </c>
      <c r="B38" s="31">
        <v>1392</v>
      </c>
      <c r="C38" s="31">
        <v>52430.266799999998</v>
      </c>
      <c r="D38" s="31">
        <v>1572908.15</v>
      </c>
      <c r="E38" s="31">
        <v>169</v>
      </c>
      <c r="F38" s="31">
        <v>642.66790000000003</v>
      </c>
      <c r="G38" s="31">
        <v>181845.92</v>
      </c>
      <c r="H38" s="31">
        <v>7</v>
      </c>
      <c r="I38" s="31"/>
      <c r="J38" s="31">
        <v>17801.45</v>
      </c>
      <c r="K38" s="31">
        <v>61</v>
      </c>
      <c r="L38" s="31">
        <v>15954.06</v>
      </c>
      <c r="M38" s="31">
        <v>42912.71</v>
      </c>
      <c r="N38" s="31">
        <v>250</v>
      </c>
      <c r="O38" s="31">
        <v>5282.38</v>
      </c>
      <c r="P38" s="31">
        <v>184883.3</v>
      </c>
    </row>
    <row r="39" spans="1:16" s="4" customFormat="1" ht="9.9" customHeight="1" x14ac:dyDescent="0.2">
      <c r="A39" s="7" t="s">
        <v>29</v>
      </c>
      <c r="B39" s="28">
        <v>395</v>
      </c>
      <c r="C39" s="28">
        <v>10115.626099999999</v>
      </c>
      <c r="D39" s="28">
        <v>303468.98</v>
      </c>
      <c r="E39" s="28">
        <v>23</v>
      </c>
      <c r="F39" s="28">
        <v>64.951999999999998</v>
      </c>
      <c r="G39" s="28">
        <v>23252.9</v>
      </c>
      <c r="H39" s="28">
        <v>1</v>
      </c>
      <c r="I39" s="28"/>
      <c r="J39" s="28">
        <v>1050</v>
      </c>
      <c r="K39" s="28">
        <v>28</v>
      </c>
      <c r="L39" s="28">
        <v>5986.08</v>
      </c>
      <c r="M39" s="28">
        <v>19603.599999999999</v>
      </c>
      <c r="N39" s="28">
        <v>27</v>
      </c>
      <c r="O39" s="28">
        <v>353.03</v>
      </c>
      <c r="P39" s="28">
        <v>12356.05</v>
      </c>
    </row>
    <row r="40" spans="1:16" s="4" customFormat="1" ht="9.9" customHeight="1" x14ac:dyDescent="0.2">
      <c r="A40" s="19" t="s">
        <v>30</v>
      </c>
      <c r="B40" s="32">
        <v>208</v>
      </c>
      <c r="C40" s="32">
        <v>4834.7722999999996</v>
      </c>
      <c r="D40" s="32">
        <v>145043.17000000001</v>
      </c>
      <c r="E40" s="32">
        <v>6</v>
      </c>
      <c r="F40" s="32">
        <v>8.8069000000000006</v>
      </c>
      <c r="G40" s="32">
        <v>3153.95</v>
      </c>
      <c r="H40" s="32">
        <v>0</v>
      </c>
      <c r="I40" s="32">
        <v>0</v>
      </c>
      <c r="J40" s="32">
        <v>0</v>
      </c>
      <c r="K40" s="32">
        <v>10</v>
      </c>
      <c r="L40" s="32">
        <v>4448.1899999999996</v>
      </c>
      <c r="M40" s="32">
        <v>9708.26</v>
      </c>
      <c r="N40" s="32">
        <v>7</v>
      </c>
      <c r="O40" s="32">
        <v>93.48</v>
      </c>
      <c r="P40" s="32">
        <v>3271.8</v>
      </c>
    </row>
    <row r="41" spans="1:16" s="4" customFormat="1" ht="9.9" customHeight="1" x14ac:dyDescent="0.3">
      <c r="A41" s="21"/>
      <c r="B41" s="22"/>
      <c r="C41" s="22"/>
      <c r="D41" s="22"/>
      <c r="E41" s="22"/>
      <c r="F41" s="22"/>
      <c r="G41" s="22"/>
      <c r="H41" s="22"/>
      <c r="I41" s="22"/>
      <c r="J41" s="22"/>
      <c r="K41" s="3"/>
      <c r="L41" s="3"/>
      <c r="M41"/>
      <c r="N41"/>
      <c r="O41"/>
      <c r="P41"/>
    </row>
    <row r="42" spans="1:16" s="4" customFormat="1" ht="9.9" customHeight="1" x14ac:dyDescent="0.3">
      <c r="A42" s="17" t="s">
        <v>46</v>
      </c>
      <c r="B42" s="5"/>
      <c r="C42" s="5"/>
      <c r="D42" s="5"/>
      <c r="E42" s="5"/>
      <c r="F42" s="5"/>
      <c r="G42" s="5"/>
      <c r="H42" s="5"/>
      <c r="I42" s="5"/>
      <c r="J42" s="5"/>
      <c r="K42" s="3"/>
      <c r="L42" s="3"/>
      <c r="M42"/>
      <c r="N42"/>
      <c r="O42"/>
      <c r="P42"/>
    </row>
  </sheetData>
  <mergeCells count="10">
    <mergeCell ref="B3:D3"/>
    <mergeCell ref="E3:G3"/>
    <mergeCell ref="H3:J3"/>
    <mergeCell ref="K3:M3"/>
    <mergeCell ref="N3:P3"/>
    <mergeCell ref="B2:D2"/>
    <mergeCell ref="E2:G2"/>
    <mergeCell ref="H2:J2"/>
    <mergeCell ref="K2:M2"/>
    <mergeCell ref="N2:P2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42"/>
  <sheetViews>
    <sheetView workbookViewId="0">
      <selection activeCell="T11" sqref="T11"/>
    </sheetView>
  </sheetViews>
  <sheetFormatPr baseColWidth="10" defaultRowHeight="16.2" x14ac:dyDescent="0.3"/>
  <cols>
    <col min="2" max="16" width="5.3828125" customWidth="1"/>
  </cols>
  <sheetData>
    <row r="1" spans="1:16" s="4" customFormat="1" ht="12.9" customHeight="1" x14ac:dyDescent="0.2">
      <c r="A1" s="8" t="s">
        <v>62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s="4" customFormat="1" ht="11.1" customHeight="1" x14ac:dyDescent="0.2">
      <c r="A2" s="33"/>
      <c r="B2" s="59" t="s">
        <v>63</v>
      </c>
      <c r="C2" s="60"/>
      <c r="D2" s="61"/>
      <c r="E2" s="47" t="s">
        <v>64</v>
      </c>
      <c r="F2" s="48"/>
      <c r="G2" s="57"/>
      <c r="H2" s="47" t="s">
        <v>65</v>
      </c>
      <c r="I2" s="48"/>
      <c r="J2" s="48"/>
      <c r="K2" s="62" t="s">
        <v>75</v>
      </c>
      <c r="L2" s="63"/>
      <c r="M2" s="64"/>
      <c r="N2" s="62" t="s">
        <v>76</v>
      </c>
      <c r="O2" s="63"/>
      <c r="P2" s="64"/>
    </row>
    <row r="3" spans="1:16" s="4" customFormat="1" ht="11.1" customHeight="1" x14ac:dyDescent="0.2">
      <c r="A3" s="34"/>
      <c r="B3" s="51" t="s">
        <v>66</v>
      </c>
      <c r="C3" s="52"/>
      <c r="D3" s="55"/>
      <c r="E3" s="51" t="s">
        <v>67</v>
      </c>
      <c r="F3" s="52"/>
      <c r="G3" s="55"/>
      <c r="H3" s="51" t="s">
        <v>68</v>
      </c>
      <c r="I3" s="52"/>
      <c r="J3" s="52"/>
      <c r="K3" s="65" t="s">
        <v>77</v>
      </c>
      <c r="L3" s="66"/>
      <c r="M3" s="67"/>
      <c r="N3" s="65" t="s">
        <v>78</v>
      </c>
      <c r="O3" s="66"/>
      <c r="P3" s="67"/>
    </row>
    <row r="4" spans="1:16" s="4" customFormat="1" ht="9.9" customHeight="1" x14ac:dyDescent="0.2">
      <c r="A4" s="34"/>
      <c r="B4" s="35"/>
      <c r="C4" s="36"/>
      <c r="D4" s="36" t="s">
        <v>69</v>
      </c>
      <c r="E4" s="35"/>
      <c r="F4" s="36"/>
      <c r="G4" s="36" t="s">
        <v>69</v>
      </c>
      <c r="H4" s="35"/>
      <c r="I4" s="36"/>
      <c r="J4" s="36" t="s">
        <v>69</v>
      </c>
      <c r="K4" s="35"/>
      <c r="L4" s="36"/>
      <c r="M4" s="36" t="s">
        <v>69</v>
      </c>
      <c r="N4" s="35"/>
      <c r="O4" s="36"/>
      <c r="P4" s="36" t="s">
        <v>69</v>
      </c>
    </row>
    <row r="5" spans="1:16" s="4" customFormat="1" ht="9.9" customHeight="1" x14ac:dyDescent="0.2">
      <c r="A5" s="34"/>
      <c r="B5" s="35" t="s">
        <v>37</v>
      </c>
      <c r="C5" s="36" t="s">
        <v>38</v>
      </c>
      <c r="D5" s="36" t="s">
        <v>70</v>
      </c>
      <c r="E5" s="35" t="s">
        <v>37</v>
      </c>
      <c r="F5" s="36" t="s">
        <v>38</v>
      </c>
      <c r="G5" s="36" t="s">
        <v>70</v>
      </c>
      <c r="H5" s="35" t="s">
        <v>37</v>
      </c>
      <c r="I5" s="36" t="s">
        <v>38</v>
      </c>
      <c r="J5" s="36" t="s">
        <v>70</v>
      </c>
      <c r="K5" s="35" t="s">
        <v>37</v>
      </c>
      <c r="L5" s="36" t="s">
        <v>38</v>
      </c>
      <c r="M5" s="36" t="s">
        <v>70</v>
      </c>
      <c r="N5" s="35" t="s">
        <v>37</v>
      </c>
      <c r="O5" s="36" t="s">
        <v>74</v>
      </c>
      <c r="P5" s="36" t="s">
        <v>70</v>
      </c>
    </row>
    <row r="6" spans="1:16" s="4" customFormat="1" ht="9.9" customHeight="1" x14ac:dyDescent="0.2">
      <c r="A6" s="37" t="s">
        <v>71</v>
      </c>
      <c r="B6" s="38" t="s">
        <v>41</v>
      </c>
      <c r="C6" s="39" t="s">
        <v>14</v>
      </c>
      <c r="D6" s="39" t="s">
        <v>26</v>
      </c>
      <c r="E6" s="38" t="s">
        <v>41</v>
      </c>
      <c r="F6" s="39" t="s">
        <v>14</v>
      </c>
      <c r="G6" s="39" t="s">
        <v>26</v>
      </c>
      <c r="H6" s="38" t="s">
        <v>41</v>
      </c>
      <c r="I6" s="39" t="s">
        <v>14</v>
      </c>
      <c r="J6" s="39" t="s">
        <v>26</v>
      </c>
      <c r="K6" s="38" t="s">
        <v>41</v>
      </c>
      <c r="L6" s="39" t="s">
        <v>14</v>
      </c>
      <c r="M6" s="39" t="s">
        <v>26</v>
      </c>
      <c r="N6" s="38" t="s">
        <v>41</v>
      </c>
      <c r="O6" s="39" t="s">
        <v>41</v>
      </c>
      <c r="P6" s="39" t="s">
        <v>26</v>
      </c>
    </row>
    <row r="7" spans="1:16" s="4" customFormat="1" ht="9.9" customHeight="1" x14ac:dyDescent="0.2">
      <c r="A7" s="7" t="s">
        <v>15</v>
      </c>
      <c r="B7" s="28">
        <v>1051</v>
      </c>
      <c r="C7" s="28">
        <v>28997</v>
      </c>
      <c r="D7" s="28">
        <v>869914</v>
      </c>
      <c r="E7" s="28">
        <v>765</v>
      </c>
      <c r="F7" s="28">
        <v>5870</v>
      </c>
      <c r="G7" s="28">
        <v>1275389</v>
      </c>
      <c r="H7" s="28">
        <v>64</v>
      </c>
      <c r="I7" s="28">
        <v>66</v>
      </c>
      <c r="J7" s="28">
        <v>127008</v>
      </c>
      <c r="K7" s="28">
        <v>48</v>
      </c>
      <c r="L7" s="28">
        <v>200</v>
      </c>
      <c r="M7" s="28">
        <v>76032</v>
      </c>
      <c r="N7" s="28">
        <v>23</v>
      </c>
      <c r="O7" s="28">
        <v>1531.01</v>
      </c>
      <c r="P7" s="28">
        <v>53585.35</v>
      </c>
    </row>
    <row r="8" spans="1:16" s="4" customFormat="1" ht="9.9" customHeight="1" x14ac:dyDescent="0.2">
      <c r="A8" s="2" t="s">
        <v>16</v>
      </c>
      <c r="B8" s="31">
        <v>2877</v>
      </c>
      <c r="C8" s="31">
        <v>86228</v>
      </c>
      <c r="D8" s="31">
        <v>2586837</v>
      </c>
      <c r="E8" s="31">
        <v>2523</v>
      </c>
      <c r="F8" s="31">
        <v>16208</v>
      </c>
      <c r="G8" s="31">
        <v>3085728</v>
      </c>
      <c r="H8" s="31">
        <v>93</v>
      </c>
      <c r="I8" s="31">
        <v>98</v>
      </c>
      <c r="J8" s="31">
        <v>152517</v>
      </c>
      <c r="K8" s="31">
        <v>207</v>
      </c>
      <c r="L8" s="31">
        <v>413</v>
      </c>
      <c r="M8" s="31">
        <v>148827</v>
      </c>
      <c r="N8" s="31">
        <v>286</v>
      </c>
      <c r="O8" s="31">
        <v>10667.789999999999</v>
      </c>
      <c r="P8" s="31">
        <v>373372.65</v>
      </c>
    </row>
    <row r="9" spans="1:16" s="4" customFormat="1" ht="9.9" customHeight="1" x14ac:dyDescent="0.2">
      <c r="A9" s="7" t="s">
        <v>17</v>
      </c>
      <c r="B9" s="28">
        <v>1966</v>
      </c>
      <c r="C9" s="28">
        <v>90459</v>
      </c>
      <c r="D9" s="28">
        <v>2713780</v>
      </c>
      <c r="E9" s="28">
        <v>1226</v>
      </c>
      <c r="F9" s="28">
        <v>5855</v>
      </c>
      <c r="G9" s="28">
        <v>1315047</v>
      </c>
      <c r="H9" s="28">
        <v>43</v>
      </c>
      <c r="I9" s="28">
        <v>49</v>
      </c>
      <c r="J9" s="28">
        <v>89781</v>
      </c>
      <c r="K9" s="28">
        <v>22</v>
      </c>
      <c r="L9" s="28">
        <v>49</v>
      </c>
      <c r="M9" s="28">
        <v>12742</v>
      </c>
      <c r="N9" s="28">
        <v>723</v>
      </c>
      <c r="O9" s="28">
        <v>25564.63</v>
      </c>
      <c r="P9" s="28">
        <v>894762.05</v>
      </c>
    </row>
    <row r="10" spans="1:16" s="4" customFormat="1" ht="9.9" customHeight="1" x14ac:dyDescent="0.2">
      <c r="A10" s="2" t="s">
        <v>18</v>
      </c>
      <c r="B10" s="31">
        <v>74</v>
      </c>
      <c r="C10" s="31">
        <v>2071</v>
      </c>
      <c r="D10" s="31">
        <v>62129</v>
      </c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1">
        <v>6</v>
      </c>
      <c r="O10" s="31">
        <v>433.33000000000004</v>
      </c>
      <c r="P10" s="31">
        <v>15166.55</v>
      </c>
    </row>
    <row r="11" spans="1:16" s="4" customFormat="1" ht="9.9" customHeight="1" x14ac:dyDescent="0.2">
      <c r="A11" s="7" t="s">
        <v>19</v>
      </c>
      <c r="B11" s="28">
        <v>417</v>
      </c>
      <c r="C11" s="28">
        <v>15335</v>
      </c>
      <c r="D11" s="28">
        <v>460040</v>
      </c>
      <c r="E11" s="28">
        <v>30</v>
      </c>
      <c r="F11" s="28">
        <v>66</v>
      </c>
      <c r="G11" s="28">
        <v>21952</v>
      </c>
      <c r="H11" s="28">
        <v>5</v>
      </c>
      <c r="I11" s="28">
        <v>5</v>
      </c>
      <c r="J11" s="28">
        <v>7546</v>
      </c>
      <c r="K11" s="28">
        <v>5</v>
      </c>
      <c r="L11" s="28">
        <v>9</v>
      </c>
      <c r="M11" s="28">
        <v>3088</v>
      </c>
      <c r="N11" s="28">
        <v>18</v>
      </c>
      <c r="O11" s="28">
        <v>737.86</v>
      </c>
      <c r="P11" s="28">
        <v>25825.1</v>
      </c>
    </row>
    <row r="12" spans="1:16" s="4" customFormat="1" ht="9.9" customHeight="1" x14ac:dyDescent="0.2">
      <c r="A12" s="2" t="s">
        <v>20</v>
      </c>
      <c r="B12" s="31">
        <v>144</v>
      </c>
      <c r="C12" s="31">
        <v>4683</v>
      </c>
      <c r="D12" s="31">
        <v>140502</v>
      </c>
      <c r="E12" s="31">
        <v>0</v>
      </c>
      <c r="F12" s="31">
        <v>0</v>
      </c>
      <c r="G12" s="31">
        <v>0</v>
      </c>
      <c r="H12" s="31">
        <v>1</v>
      </c>
      <c r="I12" s="31">
        <v>2</v>
      </c>
      <c r="J12" s="31">
        <v>1157</v>
      </c>
      <c r="K12" s="31">
        <v>1</v>
      </c>
      <c r="L12" s="31">
        <v>0</v>
      </c>
      <c r="M12" s="31">
        <v>36</v>
      </c>
      <c r="N12" s="31">
        <v>14</v>
      </c>
      <c r="O12" s="31">
        <v>533.90000000000009</v>
      </c>
      <c r="P12" s="31">
        <v>18686.5</v>
      </c>
    </row>
    <row r="13" spans="1:16" s="4" customFormat="1" ht="9.9" customHeight="1" x14ac:dyDescent="0.2">
      <c r="A13" s="7" t="s">
        <v>21</v>
      </c>
      <c r="B13" s="28">
        <v>100</v>
      </c>
      <c r="C13" s="28">
        <v>4071</v>
      </c>
      <c r="D13" s="28">
        <v>122131</v>
      </c>
      <c r="E13" s="28">
        <v>3</v>
      </c>
      <c r="F13" s="28">
        <v>6</v>
      </c>
      <c r="G13" s="28">
        <v>1166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21</v>
      </c>
      <c r="O13" s="28">
        <v>523.47</v>
      </c>
      <c r="P13" s="28">
        <v>18321.45</v>
      </c>
    </row>
    <row r="14" spans="1:16" s="4" customFormat="1" ht="9.9" customHeight="1" x14ac:dyDescent="0.2">
      <c r="A14" s="2" t="s">
        <v>22</v>
      </c>
      <c r="B14" s="31">
        <v>43</v>
      </c>
      <c r="C14" s="31">
        <v>1779</v>
      </c>
      <c r="D14" s="31">
        <v>53377</v>
      </c>
      <c r="E14" s="31">
        <v>11</v>
      </c>
      <c r="F14" s="31">
        <v>25</v>
      </c>
      <c r="G14" s="31">
        <v>6011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1</v>
      </c>
      <c r="O14" s="31">
        <v>13.600000000000001</v>
      </c>
      <c r="P14" s="31">
        <v>476</v>
      </c>
    </row>
    <row r="15" spans="1:16" s="4" customFormat="1" ht="9.9" customHeight="1" x14ac:dyDescent="0.2">
      <c r="A15" s="7" t="s">
        <v>23</v>
      </c>
      <c r="B15" s="28">
        <v>173</v>
      </c>
      <c r="C15" s="28">
        <v>9897</v>
      </c>
      <c r="D15" s="28">
        <v>296899</v>
      </c>
      <c r="E15" s="28">
        <v>92</v>
      </c>
      <c r="F15" s="28">
        <v>547</v>
      </c>
      <c r="G15" s="28">
        <v>126301</v>
      </c>
      <c r="H15" s="28">
        <v>9</v>
      </c>
      <c r="I15" s="28">
        <v>14</v>
      </c>
      <c r="J15" s="28">
        <v>36369</v>
      </c>
      <c r="K15" s="28">
        <v>1</v>
      </c>
      <c r="L15" s="28">
        <v>0</v>
      </c>
      <c r="M15" s="28">
        <v>57</v>
      </c>
      <c r="N15" s="28">
        <v>10</v>
      </c>
      <c r="O15" s="28">
        <v>567.33000000000004</v>
      </c>
      <c r="P15" s="28">
        <v>19856.55</v>
      </c>
    </row>
    <row r="16" spans="1:16" s="4" customFormat="1" ht="9.9" customHeight="1" x14ac:dyDescent="0.2">
      <c r="A16" s="2" t="s">
        <v>24</v>
      </c>
      <c r="B16" s="31">
        <v>717</v>
      </c>
      <c r="C16" s="31">
        <v>38052</v>
      </c>
      <c r="D16" s="31">
        <v>1141576</v>
      </c>
      <c r="E16" s="31">
        <v>713</v>
      </c>
      <c r="F16" s="31">
        <v>6689</v>
      </c>
      <c r="G16" s="31">
        <v>1326280</v>
      </c>
      <c r="H16" s="31">
        <v>46</v>
      </c>
      <c r="I16" s="31">
        <v>48</v>
      </c>
      <c r="J16" s="31">
        <v>81386</v>
      </c>
      <c r="K16" s="31">
        <v>78</v>
      </c>
      <c r="L16" s="31">
        <v>245</v>
      </c>
      <c r="M16" s="31">
        <v>82624</v>
      </c>
      <c r="N16" s="31">
        <v>76</v>
      </c>
      <c r="O16" s="31">
        <v>3436.9999999999995</v>
      </c>
      <c r="P16" s="31">
        <v>120295</v>
      </c>
    </row>
    <row r="17" spans="1:16" s="4" customFormat="1" ht="9.9" customHeight="1" x14ac:dyDescent="0.2">
      <c r="A17" s="7" t="s">
        <v>25</v>
      </c>
      <c r="B17" s="28">
        <v>463</v>
      </c>
      <c r="C17" s="28">
        <v>15109</v>
      </c>
      <c r="D17" s="28">
        <v>453277</v>
      </c>
      <c r="E17" s="28">
        <v>481</v>
      </c>
      <c r="F17" s="28">
        <v>3512</v>
      </c>
      <c r="G17" s="28">
        <v>743392</v>
      </c>
      <c r="H17" s="28">
        <v>25</v>
      </c>
      <c r="I17" s="28">
        <v>27</v>
      </c>
      <c r="J17" s="28">
        <v>46124</v>
      </c>
      <c r="K17" s="28">
        <v>43</v>
      </c>
      <c r="L17" s="28">
        <v>60</v>
      </c>
      <c r="M17" s="28">
        <v>18877</v>
      </c>
      <c r="N17" s="28">
        <v>31</v>
      </c>
      <c r="O17" s="28">
        <v>1632.34</v>
      </c>
      <c r="P17" s="28">
        <v>57131.9</v>
      </c>
    </row>
    <row r="18" spans="1:16" s="4" customFormat="1" ht="9.9" customHeight="1" x14ac:dyDescent="0.2">
      <c r="A18" s="2" t="s">
        <v>3</v>
      </c>
      <c r="B18" s="31">
        <v>190</v>
      </c>
      <c r="C18" s="31">
        <v>5290</v>
      </c>
      <c r="D18" s="31">
        <v>158707</v>
      </c>
      <c r="E18" s="31">
        <v>109</v>
      </c>
      <c r="F18" s="31">
        <v>617</v>
      </c>
      <c r="G18" s="31">
        <v>155488</v>
      </c>
      <c r="H18" s="31">
        <v>17</v>
      </c>
      <c r="I18" s="31">
        <v>22</v>
      </c>
      <c r="J18" s="31">
        <v>46772</v>
      </c>
      <c r="K18" s="31">
        <v>36</v>
      </c>
      <c r="L18" s="31">
        <v>95</v>
      </c>
      <c r="M18" s="31">
        <v>36598</v>
      </c>
      <c r="N18" s="31">
        <v>12</v>
      </c>
      <c r="O18" s="31">
        <v>662.57</v>
      </c>
      <c r="P18" s="31">
        <v>23189.95</v>
      </c>
    </row>
    <row r="19" spans="1:16" s="4" customFormat="1" ht="9.9" customHeight="1" x14ac:dyDescent="0.2">
      <c r="A19" s="7" t="s">
        <v>4</v>
      </c>
      <c r="B19" s="28">
        <v>107</v>
      </c>
      <c r="C19" s="28">
        <v>1923</v>
      </c>
      <c r="D19" s="28">
        <v>57687</v>
      </c>
      <c r="E19" s="28">
        <v>278</v>
      </c>
      <c r="F19" s="28">
        <v>3031</v>
      </c>
      <c r="G19" s="28">
        <v>614165</v>
      </c>
      <c r="H19" s="28">
        <v>15</v>
      </c>
      <c r="I19" s="28">
        <v>15</v>
      </c>
      <c r="J19" s="28">
        <v>25807</v>
      </c>
      <c r="K19" s="28">
        <v>79</v>
      </c>
      <c r="L19" s="28">
        <v>409</v>
      </c>
      <c r="M19" s="28">
        <v>145698</v>
      </c>
      <c r="N19" s="28">
        <v>24</v>
      </c>
      <c r="O19" s="28">
        <v>1683.84</v>
      </c>
      <c r="P19" s="28">
        <v>58934.400000000001</v>
      </c>
    </row>
    <row r="20" spans="1:16" s="4" customFormat="1" ht="9.9" customHeight="1" x14ac:dyDescent="0.2">
      <c r="A20" s="2" t="s">
        <v>5</v>
      </c>
      <c r="B20" s="31">
        <v>197</v>
      </c>
      <c r="C20" s="31">
        <v>9607</v>
      </c>
      <c r="D20" s="31">
        <v>288195</v>
      </c>
      <c r="E20" s="31">
        <v>4</v>
      </c>
      <c r="F20" s="31">
        <v>6</v>
      </c>
      <c r="G20" s="31">
        <v>1449</v>
      </c>
      <c r="H20" s="31">
        <v>1</v>
      </c>
      <c r="I20" s="31">
        <v>1</v>
      </c>
      <c r="J20" s="31">
        <v>2389</v>
      </c>
      <c r="K20" s="31">
        <v>1</v>
      </c>
      <c r="L20" s="31">
        <v>1</v>
      </c>
      <c r="M20" s="31">
        <v>116</v>
      </c>
      <c r="N20" s="31">
        <v>17</v>
      </c>
      <c r="O20" s="31">
        <v>512.15</v>
      </c>
      <c r="P20" s="31">
        <v>17925.25</v>
      </c>
    </row>
    <row r="21" spans="1:16" s="4" customFormat="1" ht="9.9" customHeight="1" x14ac:dyDescent="0.2">
      <c r="A21" s="7" t="s">
        <v>6</v>
      </c>
      <c r="B21" s="28">
        <v>146</v>
      </c>
      <c r="C21" s="28">
        <v>6201</v>
      </c>
      <c r="D21" s="28">
        <v>186031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v>37</v>
      </c>
      <c r="O21" s="28">
        <v>1021.53</v>
      </c>
      <c r="P21" s="28">
        <v>35753.550000000003</v>
      </c>
    </row>
    <row r="22" spans="1:16" s="4" customFormat="1" ht="9.9" customHeight="1" x14ac:dyDescent="0.2">
      <c r="A22" s="2" t="s">
        <v>7</v>
      </c>
      <c r="B22" s="31">
        <v>545</v>
      </c>
      <c r="C22" s="31">
        <v>22057</v>
      </c>
      <c r="D22" s="31">
        <v>661703</v>
      </c>
      <c r="E22" s="31">
        <v>303</v>
      </c>
      <c r="F22" s="31">
        <v>1080</v>
      </c>
      <c r="G22" s="31">
        <v>283246</v>
      </c>
      <c r="H22" s="31">
        <v>13</v>
      </c>
      <c r="I22" s="31">
        <v>17</v>
      </c>
      <c r="J22" s="31">
        <v>41379</v>
      </c>
      <c r="K22" s="31">
        <v>27</v>
      </c>
      <c r="L22" s="31">
        <v>113</v>
      </c>
      <c r="M22" s="31">
        <v>35145</v>
      </c>
      <c r="N22" s="31">
        <v>135</v>
      </c>
      <c r="O22" s="31">
        <v>5732.1100000000006</v>
      </c>
      <c r="P22" s="31">
        <v>200623.85</v>
      </c>
    </row>
    <row r="23" spans="1:16" s="4" customFormat="1" ht="9.9" customHeight="1" x14ac:dyDescent="0.2">
      <c r="A23" s="7" t="s">
        <v>8</v>
      </c>
      <c r="B23" s="28">
        <v>168</v>
      </c>
      <c r="C23" s="28">
        <v>6098</v>
      </c>
      <c r="D23" s="28">
        <v>182927</v>
      </c>
      <c r="E23" s="28">
        <v>45</v>
      </c>
      <c r="F23" s="28">
        <v>254</v>
      </c>
      <c r="G23" s="28">
        <v>98106</v>
      </c>
      <c r="H23" s="28">
        <v>6</v>
      </c>
      <c r="I23" s="28">
        <v>6</v>
      </c>
      <c r="J23" s="28">
        <v>19027</v>
      </c>
      <c r="K23" s="28">
        <v>32</v>
      </c>
      <c r="L23" s="28">
        <v>165</v>
      </c>
      <c r="M23" s="28">
        <v>72361</v>
      </c>
      <c r="N23" s="28">
        <v>15</v>
      </c>
      <c r="O23" s="28">
        <v>300.39</v>
      </c>
      <c r="P23" s="28">
        <v>10513.65</v>
      </c>
    </row>
    <row r="24" spans="1:16" s="4" customFormat="1" ht="9.9" customHeight="1" x14ac:dyDescent="0.2">
      <c r="A24" s="2" t="s">
        <v>9</v>
      </c>
      <c r="B24" s="31">
        <v>1160</v>
      </c>
      <c r="C24" s="31">
        <v>35189</v>
      </c>
      <c r="D24" s="31">
        <v>1055672</v>
      </c>
      <c r="E24" s="31">
        <v>824</v>
      </c>
      <c r="F24" s="31">
        <v>5434</v>
      </c>
      <c r="G24" s="31">
        <v>1137032</v>
      </c>
      <c r="H24" s="31">
        <v>47</v>
      </c>
      <c r="I24" s="31">
        <v>52</v>
      </c>
      <c r="J24" s="31">
        <v>108188</v>
      </c>
      <c r="K24" s="31">
        <v>42</v>
      </c>
      <c r="L24" s="31">
        <v>196</v>
      </c>
      <c r="M24" s="31">
        <v>60426</v>
      </c>
      <c r="N24" s="31">
        <v>87</v>
      </c>
      <c r="O24" s="31">
        <v>4758.29</v>
      </c>
      <c r="P24" s="31">
        <v>166540.15</v>
      </c>
    </row>
    <row r="25" spans="1:16" s="4" customFormat="1" ht="9.9" customHeight="1" x14ac:dyDescent="0.2">
      <c r="A25" s="7" t="s">
        <v>10</v>
      </c>
      <c r="B25" s="28">
        <v>584</v>
      </c>
      <c r="C25" s="28">
        <v>23043</v>
      </c>
      <c r="D25" s="28">
        <v>691295</v>
      </c>
      <c r="E25" s="28">
        <v>578</v>
      </c>
      <c r="F25" s="28">
        <v>3645</v>
      </c>
      <c r="G25" s="28">
        <v>876355</v>
      </c>
      <c r="H25" s="28">
        <v>56</v>
      </c>
      <c r="I25" s="28">
        <v>81</v>
      </c>
      <c r="J25" s="28">
        <v>199010</v>
      </c>
      <c r="K25" s="28">
        <v>88</v>
      </c>
      <c r="L25" s="28">
        <v>286</v>
      </c>
      <c r="M25" s="28">
        <v>101311</v>
      </c>
      <c r="N25" s="28">
        <v>61</v>
      </c>
      <c r="O25" s="28">
        <v>5858.92</v>
      </c>
      <c r="P25" s="28">
        <v>205062.2</v>
      </c>
    </row>
    <row r="26" spans="1:16" s="4" customFormat="1" ht="9.9" customHeight="1" x14ac:dyDescent="0.2">
      <c r="A26" s="2" t="s">
        <v>11</v>
      </c>
      <c r="B26" s="31">
        <v>27</v>
      </c>
      <c r="C26" s="31">
        <v>1462</v>
      </c>
      <c r="D26" s="31">
        <v>43851</v>
      </c>
      <c r="E26" s="31">
        <v>11</v>
      </c>
      <c r="F26" s="31">
        <v>50</v>
      </c>
      <c r="G26" s="31">
        <v>25351</v>
      </c>
      <c r="H26" s="31">
        <v>3</v>
      </c>
      <c r="I26" s="31">
        <v>3</v>
      </c>
      <c r="J26" s="31">
        <v>6960</v>
      </c>
      <c r="K26" s="31">
        <v>56</v>
      </c>
      <c r="L26" s="31">
        <v>206</v>
      </c>
      <c r="M26" s="31">
        <v>73663</v>
      </c>
      <c r="N26" s="31" t="s">
        <v>79</v>
      </c>
      <c r="O26" s="31">
        <v>0</v>
      </c>
      <c r="P26" s="31" t="s">
        <v>79</v>
      </c>
    </row>
    <row r="27" spans="1:16" s="4" customFormat="1" ht="9.9" customHeight="1" x14ac:dyDescent="0.2">
      <c r="A27" s="7" t="s">
        <v>12</v>
      </c>
      <c r="B27" s="28">
        <v>533</v>
      </c>
      <c r="C27" s="28">
        <v>14659</v>
      </c>
      <c r="D27" s="28">
        <v>439783</v>
      </c>
      <c r="E27" s="28">
        <v>1115</v>
      </c>
      <c r="F27" s="28">
        <v>18146</v>
      </c>
      <c r="G27" s="28">
        <v>3947680</v>
      </c>
      <c r="H27" s="28">
        <v>111</v>
      </c>
      <c r="I27" s="28">
        <v>116</v>
      </c>
      <c r="J27" s="28">
        <v>250820</v>
      </c>
      <c r="K27" s="28">
        <v>186</v>
      </c>
      <c r="L27" s="28">
        <v>1260</v>
      </c>
      <c r="M27" s="28">
        <v>420988</v>
      </c>
      <c r="N27" s="28">
        <v>25</v>
      </c>
      <c r="O27" s="28">
        <v>1503.83</v>
      </c>
      <c r="P27" s="28">
        <v>52634.05</v>
      </c>
    </row>
    <row r="28" spans="1:16" s="4" customFormat="1" ht="9.9" customHeight="1" x14ac:dyDescent="0.2">
      <c r="A28" s="2" t="s">
        <v>13</v>
      </c>
      <c r="B28" s="31">
        <v>74</v>
      </c>
      <c r="C28" s="31">
        <v>2040</v>
      </c>
      <c r="D28" s="31">
        <v>61200</v>
      </c>
      <c r="E28" s="31">
        <v>22</v>
      </c>
      <c r="F28" s="31">
        <v>223</v>
      </c>
      <c r="G28" s="31">
        <v>103197</v>
      </c>
      <c r="H28" s="31">
        <v>14</v>
      </c>
      <c r="I28" s="31">
        <v>15</v>
      </c>
      <c r="J28" s="31">
        <v>56929</v>
      </c>
      <c r="K28" s="31">
        <v>118</v>
      </c>
      <c r="L28" s="31">
        <v>954</v>
      </c>
      <c r="M28" s="31">
        <v>259988</v>
      </c>
      <c r="N28" s="31">
        <v>2</v>
      </c>
      <c r="O28" s="31">
        <v>74.8</v>
      </c>
      <c r="P28" s="31">
        <v>2618</v>
      </c>
    </row>
    <row r="29" spans="1:16" s="4" customFormat="1" ht="9.9" customHeight="1" x14ac:dyDescent="0.2">
      <c r="A29" s="7" t="s">
        <v>0</v>
      </c>
      <c r="B29" s="28">
        <v>133</v>
      </c>
      <c r="C29" s="28">
        <v>5826</v>
      </c>
      <c r="D29" s="28">
        <v>174783</v>
      </c>
      <c r="E29" s="28">
        <v>113</v>
      </c>
      <c r="F29" s="28">
        <v>1155</v>
      </c>
      <c r="G29" s="28">
        <v>350734</v>
      </c>
      <c r="H29" s="28">
        <v>8</v>
      </c>
      <c r="I29" s="28">
        <v>8</v>
      </c>
      <c r="J29" s="28">
        <v>25437</v>
      </c>
      <c r="K29" s="28">
        <v>22</v>
      </c>
      <c r="L29" s="28">
        <v>333</v>
      </c>
      <c r="M29" s="28">
        <v>102165</v>
      </c>
      <c r="N29" s="28">
        <v>6</v>
      </c>
      <c r="O29" s="28">
        <v>288.69</v>
      </c>
      <c r="P29" s="28">
        <v>10104.15</v>
      </c>
    </row>
    <row r="30" spans="1:16" s="4" customFormat="1" ht="9.9" customHeight="1" x14ac:dyDescent="0.2">
      <c r="A30" s="2" t="s">
        <v>1</v>
      </c>
      <c r="B30" s="31">
        <v>10</v>
      </c>
      <c r="C30" s="31">
        <v>185</v>
      </c>
      <c r="D30" s="31">
        <v>5553</v>
      </c>
      <c r="E30" s="31">
        <v>123</v>
      </c>
      <c r="F30" s="31">
        <v>2523</v>
      </c>
      <c r="G30" s="31">
        <v>599632</v>
      </c>
      <c r="H30" s="31">
        <v>13</v>
      </c>
      <c r="I30" s="31">
        <v>15</v>
      </c>
      <c r="J30" s="31">
        <v>51827</v>
      </c>
      <c r="K30" s="31">
        <v>33</v>
      </c>
      <c r="L30" s="31">
        <v>409</v>
      </c>
      <c r="M30" s="31">
        <v>117126</v>
      </c>
      <c r="N30" s="31">
        <v>3</v>
      </c>
      <c r="O30" s="31">
        <v>172.55</v>
      </c>
      <c r="P30" s="31">
        <v>6039.25</v>
      </c>
    </row>
    <row r="31" spans="1:16" s="4" customFormat="1" ht="9.9" customHeight="1" x14ac:dyDescent="0.2">
      <c r="A31" s="7" t="s">
        <v>2</v>
      </c>
      <c r="B31" s="28">
        <v>160</v>
      </c>
      <c r="C31" s="28">
        <v>5715</v>
      </c>
      <c r="D31" s="28">
        <v>171452</v>
      </c>
      <c r="E31" s="28">
        <v>178</v>
      </c>
      <c r="F31" s="28">
        <v>2098</v>
      </c>
      <c r="G31" s="28">
        <v>622270</v>
      </c>
      <c r="H31" s="28">
        <v>12</v>
      </c>
      <c r="I31" s="28">
        <v>12</v>
      </c>
      <c r="J31" s="28">
        <v>19214</v>
      </c>
      <c r="K31" s="28">
        <v>5</v>
      </c>
      <c r="L31" s="28">
        <v>35</v>
      </c>
      <c r="M31" s="28">
        <v>11436</v>
      </c>
      <c r="N31" s="28">
        <v>17</v>
      </c>
      <c r="O31" s="28">
        <v>1080.0900000000001</v>
      </c>
      <c r="P31" s="28">
        <v>37803.15</v>
      </c>
    </row>
    <row r="32" spans="1:16" s="4" customFormat="1" ht="9.9" customHeight="1" x14ac:dyDescent="0.2">
      <c r="A32" s="40" t="s">
        <v>72</v>
      </c>
      <c r="B32" s="29">
        <v>12059</v>
      </c>
      <c r="C32" s="29">
        <v>435976</v>
      </c>
      <c r="D32" s="29">
        <v>13079300</v>
      </c>
      <c r="E32" s="29">
        <v>9547</v>
      </c>
      <c r="F32" s="29">
        <v>77040</v>
      </c>
      <c r="G32" s="29">
        <v>16715968</v>
      </c>
      <c r="H32" s="29">
        <v>602</v>
      </c>
      <c r="I32" s="29">
        <v>672</v>
      </c>
      <c r="J32" s="29">
        <v>1395646</v>
      </c>
      <c r="K32" s="29">
        <v>1130</v>
      </c>
      <c r="L32" s="29">
        <v>5438</v>
      </c>
      <c r="M32" s="29">
        <v>1779303</v>
      </c>
      <c r="N32" s="29">
        <v>1650</v>
      </c>
      <c r="O32" s="29">
        <v>69292.02</v>
      </c>
      <c r="P32" s="29">
        <v>2425220.7000000002</v>
      </c>
    </row>
    <row r="33" spans="1:16" s="4" customFormat="1" ht="9.9" customHeight="1" x14ac:dyDescent="0.2">
      <c r="A33" s="5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</row>
    <row r="34" spans="1:16" s="4" customFormat="1" ht="9.9" customHeight="1" x14ac:dyDescent="0.2">
      <c r="A34" s="40" t="s">
        <v>73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</row>
    <row r="35" spans="1:16" s="4" customFormat="1" ht="9.9" customHeight="1" x14ac:dyDescent="0.2">
      <c r="A35" s="7" t="s">
        <v>44</v>
      </c>
      <c r="B35" s="28">
        <v>6462</v>
      </c>
      <c r="C35" s="28">
        <v>232513</v>
      </c>
      <c r="D35" s="28">
        <v>6975380</v>
      </c>
      <c r="E35" s="28">
        <v>7136</v>
      </c>
      <c r="F35" s="28">
        <v>66232</v>
      </c>
      <c r="G35" s="28">
        <v>14006502</v>
      </c>
      <c r="H35" s="28">
        <v>508</v>
      </c>
      <c r="I35" s="28"/>
      <c r="J35" s="28">
        <v>1210791</v>
      </c>
      <c r="K35" s="28">
        <v>871</v>
      </c>
      <c r="L35" s="28">
        <v>4562</v>
      </c>
      <c r="M35" s="28">
        <v>1494132</v>
      </c>
      <c r="N35" s="28">
        <v>783</v>
      </c>
      <c r="O35" s="28">
        <v>43005.8</v>
      </c>
      <c r="P35" s="28">
        <v>1505203</v>
      </c>
    </row>
    <row r="36" spans="1:16" s="4" customFormat="1" ht="9.9" customHeight="1" x14ac:dyDescent="0.2">
      <c r="A36" s="2" t="s">
        <v>45</v>
      </c>
      <c r="B36" s="31">
        <v>2095</v>
      </c>
      <c r="C36" s="31">
        <v>78416</v>
      </c>
      <c r="D36" s="31">
        <v>2352495</v>
      </c>
      <c r="E36" s="31">
        <v>1586</v>
      </c>
      <c r="F36" s="31">
        <v>7532</v>
      </c>
      <c r="G36" s="31">
        <v>1771539</v>
      </c>
      <c r="H36" s="31">
        <v>74</v>
      </c>
      <c r="I36" s="31"/>
      <c r="J36" s="31">
        <v>139874</v>
      </c>
      <c r="K36" s="31">
        <v>142</v>
      </c>
      <c r="L36" s="31">
        <v>495</v>
      </c>
      <c r="M36" s="31">
        <v>172463</v>
      </c>
      <c r="N36" s="31">
        <v>375</v>
      </c>
      <c r="O36" s="31">
        <v>15109.9</v>
      </c>
      <c r="P36" s="31">
        <v>528846.5</v>
      </c>
    </row>
    <row r="37" spans="1:16" s="4" customFormat="1" ht="9.9" customHeight="1" x14ac:dyDescent="0.2">
      <c r="A37" s="7" t="s">
        <v>27</v>
      </c>
      <c r="B37" s="28">
        <v>1461</v>
      </c>
      <c r="C37" s="28">
        <v>58809</v>
      </c>
      <c r="D37" s="28">
        <v>1764260</v>
      </c>
      <c r="E37" s="28">
        <v>633</v>
      </c>
      <c r="F37" s="28">
        <v>2553</v>
      </c>
      <c r="G37" s="28">
        <v>694548</v>
      </c>
      <c r="H37" s="28">
        <v>13</v>
      </c>
      <c r="I37" s="28"/>
      <c r="J37" s="28">
        <v>27885</v>
      </c>
      <c r="K37" s="28">
        <v>46</v>
      </c>
      <c r="L37" s="28">
        <v>157</v>
      </c>
      <c r="M37" s="28">
        <v>44281</v>
      </c>
      <c r="N37" s="28">
        <v>260</v>
      </c>
      <c r="O37" s="28">
        <v>6429.38</v>
      </c>
      <c r="P37" s="28">
        <v>225028.3</v>
      </c>
    </row>
    <row r="38" spans="1:16" s="4" customFormat="1" ht="9.9" customHeight="1" x14ac:dyDescent="0.2">
      <c r="A38" s="2" t="s">
        <v>28</v>
      </c>
      <c r="B38" s="31">
        <v>1417</v>
      </c>
      <c r="C38" s="31">
        <v>51511</v>
      </c>
      <c r="D38" s="31">
        <v>1545344</v>
      </c>
      <c r="E38" s="31">
        <v>170</v>
      </c>
      <c r="F38" s="31">
        <v>674</v>
      </c>
      <c r="G38" s="31">
        <v>224694</v>
      </c>
      <c r="H38" s="31">
        <v>7</v>
      </c>
      <c r="I38" s="31"/>
      <c r="J38" s="31">
        <v>17095</v>
      </c>
      <c r="K38" s="31">
        <v>46</v>
      </c>
      <c r="L38" s="31">
        <v>180</v>
      </c>
      <c r="M38" s="31">
        <v>53786</v>
      </c>
      <c r="N38" s="31">
        <v>206</v>
      </c>
      <c r="O38" s="31">
        <v>4395.8599999999997</v>
      </c>
      <c r="P38" s="31">
        <v>153855.1</v>
      </c>
    </row>
    <row r="39" spans="1:16" s="4" customFormat="1" ht="9.9" customHeight="1" x14ac:dyDescent="0.2">
      <c r="A39" s="7" t="s">
        <v>29</v>
      </c>
      <c r="B39" s="28">
        <v>415</v>
      </c>
      <c r="C39" s="28">
        <v>10036</v>
      </c>
      <c r="D39" s="28">
        <v>301080</v>
      </c>
      <c r="E39" s="28">
        <v>20</v>
      </c>
      <c r="F39" s="28">
        <v>45</v>
      </c>
      <c r="G39" s="28">
        <v>17957</v>
      </c>
      <c r="H39" s="28"/>
      <c r="I39" s="28"/>
      <c r="J39" s="28"/>
      <c r="K39" s="28">
        <v>19</v>
      </c>
      <c r="L39" s="28">
        <v>41</v>
      </c>
      <c r="M39" s="28">
        <v>13756</v>
      </c>
      <c r="N39" s="28">
        <v>19</v>
      </c>
      <c r="O39" s="28">
        <v>243.47</v>
      </c>
      <c r="P39" s="28">
        <v>8521.4500000000007</v>
      </c>
    </row>
    <row r="40" spans="1:16" s="4" customFormat="1" ht="9.9" customHeight="1" x14ac:dyDescent="0.2">
      <c r="A40" s="19" t="s">
        <v>30</v>
      </c>
      <c r="B40" s="32">
        <v>209</v>
      </c>
      <c r="C40" s="32">
        <v>4691</v>
      </c>
      <c r="D40" s="32">
        <v>140740</v>
      </c>
      <c r="E40" s="32">
        <v>2</v>
      </c>
      <c r="F40" s="32">
        <v>4</v>
      </c>
      <c r="G40" s="32">
        <v>728</v>
      </c>
      <c r="H40" s="32">
        <v>0</v>
      </c>
      <c r="I40" s="32">
        <v>0</v>
      </c>
      <c r="J40" s="32">
        <v>0</v>
      </c>
      <c r="K40" s="32">
        <v>6</v>
      </c>
      <c r="L40" s="32">
        <v>3</v>
      </c>
      <c r="M40" s="32">
        <v>885</v>
      </c>
      <c r="N40" s="32">
        <v>7</v>
      </c>
      <c r="O40" s="32">
        <v>107.61</v>
      </c>
      <c r="P40" s="32">
        <v>3766.35</v>
      </c>
    </row>
    <row r="41" spans="1:16" s="4" customFormat="1" ht="9.9" customHeight="1" x14ac:dyDescent="0.3">
      <c r="A41" s="21"/>
      <c r="B41" s="22"/>
      <c r="C41" s="22"/>
      <c r="D41" s="22"/>
      <c r="E41" s="22"/>
      <c r="F41" s="22"/>
      <c r="G41" s="22"/>
      <c r="H41" s="22"/>
      <c r="I41" s="22"/>
      <c r="J41" s="22"/>
      <c r="K41" s="3"/>
      <c r="L41" s="3"/>
      <c r="M41"/>
      <c r="N41"/>
      <c r="O41"/>
      <c r="P41"/>
    </row>
    <row r="42" spans="1:16" s="4" customFormat="1" ht="9.9" customHeight="1" x14ac:dyDescent="0.3">
      <c r="A42" s="17" t="s">
        <v>46</v>
      </c>
      <c r="B42" s="5"/>
      <c r="C42" s="5"/>
      <c r="D42" s="5"/>
      <c r="E42" s="5"/>
      <c r="F42" s="5"/>
      <c r="G42" s="5"/>
      <c r="H42" s="5"/>
      <c r="I42" s="5"/>
      <c r="J42" s="5"/>
      <c r="K42" s="3"/>
      <c r="L42" s="3"/>
      <c r="M42"/>
      <c r="N42"/>
      <c r="O42"/>
      <c r="P42"/>
    </row>
  </sheetData>
  <mergeCells count="10">
    <mergeCell ref="K2:M2"/>
    <mergeCell ref="K3:M3"/>
    <mergeCell ref="N2:P2"/>
    <mergeCell ref="N3:P3"/>
    <mergeCell ref="B2:D2"/>
    <mergeCell ref="E2:G2"/>
    <mergeCell ref="H2:J2"/>
    <mergeCell ref="B3:D3"/>
    <mergeCell ref="E3:G3"/>
    <mergeCell ref="H3:J3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6"/>
  <sheetViews>
    <sheetView workbookViewId="0">
      <selection activeCell="L46" sqref="L46"/>
    </sheetView>
  </sheetViews>
  <sheetFormatPr baseColWidth="10" defaultColWidth="8.61328125" defaultRowHeight="9.9" customHeight="1" x14ac:dyDescent="0.2"/>
  <cols>
    <col min="1" max="1" width="4.4609375" style="4" customWidth="1"/>
    <col min="2" max="10" width="5.3828125" style="4" customWidth="1"/>
    <col min="11" max="16384" width="8.61328125" style="4"/>
  </cols>
  <sheetData>
    <row r="1" spans="1:10" ht="12.9" customHeight="1" x14ac:dyDescent="0.2">
      <c r="A1" s="8" t="s">
        <v>61</v>
      </c>
      <c r="B1" s="3"/>
      <c r="C1" s="3"/>
      <c r="D1" s="3"/>
      <c r="E1" s="3"/>
      <c r="F1" s="3"/>
      <c r="G1" s="3"/>
      <c r="H1" s="3"/>
      <c r="I1" s="3"/>
      <c r="J1" s="3"/>
    </row>
    <row r="2" spans="1:10" ht="11.1" customHeight="1" x14ac:dyDescent="0.2">
      <c r="A2" s="10"/>
      <c r="B2" s="68" t="s">
        <v>31</v>
      </c>
      <c r="C2" s="69"/>
      <c r="D2" s="70"/>
      <c r="E2" s="71" t="s">
        <v>33</v>
      </c>
      <c r="F2" s="72"/>
      <c r="G2" s="73"/>
      <c r="H2" s="71" t="s">
        <v>35</v>
      </c>
      <c r="I2" s="72"/>
      <c r="J2" s="72"/>
    </row>
    <row r="3" spans="1:10" ht="11.1" customHeight="1" x14ac:dyDescent="0.2">
      <c r="A3" s="11"/>
      <c r="B3" s="74" t="s">
        <v>32</v>
      </c>
      <c r="C3" s="75"/>
      <c r="D3" s="76"/>
      <c r="E3" s="74" t="s">
        <v>34</v>
      </c>
      <c r="F3" s="75"/>
      <c r="G3" s="76"/>
      <c r="H3" s="74" t="s">
        <v>36</v>
      </c>
      <c r="I3" s="75"/>
      <c r="J3" s="75"/>
    </row>
    <row r="4" spans="1:10" ht="9.9" customHeight="1" x14ac:dyDescent="0.2">
      <c r="A4" s="11"/>
      <c r="B4" s="12"/>
      <c r="C4" s="13"/>
      <c r="D4" s="13" t="s">
        <v>39</v>
      </c>
      <c r="E4" s="12"/>
      <c r="F4" s="13"/>
      <c r="G4" s="13" t="s">
        <v>39</v>
      </c>
      <c r="H4" s="12"/>
      <c r="I4" s="13"/>
      <c r="J4" s="13" t="s">
        <v>39</v>
      </c>
    </row>
    <row r="5" spans="1:10" ht="9.9" customHeight="1" x14ac:dyDescent="0.2">
      <c r="A5" s="11"/>
      <c r="B5" s="12" t="s">
        <v>37</v>
      </c>
      <c r="C5" s="13" t="s">
        <v>38</v>
      </c>
      <c r="D5" s="13" t="s">
        <v>40</v>
      </c>
      <c r="E5" s="12" t="s">
        <v>37</v>
      </c>
      <c r="F5" s="13" t="s">
        <v>38</v>
      </c>
      <c r="G5" s="13" t="s">
        <v>40</v>
      </c>
      <c r="H5" s="12" t="s">
        <v>37</v>
      </c>
      <c r="I5" s="13" t="s">
        <v>38</v>
      </c>
      <c r="J5" s="13" t="s">
        <v>40</v>
      </c>
    </row>
    <row r="6" spans="1:10" ht="9.9" customHeight="1" x14ac:dyDescent="0.2">
      <c r="A6" s="16" t="s">
        <v>42</v>
      </c>
      <c r="B6" s="14" t="s">
        <v>41</v>
      </c>
      <c r="C6" s="15" t="s">
        <v>14</v>
      </c>
      <c r="D6" s="15" t="s">
        <v>26</v>
      </c>
      <c r="E6" s="14" t="s">
        <v>41</v>
      </c>
      <c r="F6" s="15" t="s">
        <v>14</v>
      </c>
      <c r="G6" s="15" t="s">
        <v>26</v>
      </c>
      <c r="H6" s="14" t="s">
        <v>41</v>
      </c>
      <c r="I6" s="15" t="s">
        <v>14</v>
      </c>
      <c r="J6" s="15" t="s">
        <v>26</v>
      </c>
    </row>
    <row r="7" spans="1:10" ht="9.9" customHeight="1" x14ac:dyDescent="0.2">
      <c r="A7" s="7" t="s">
        <v>15</v>
      </c>
      <c r="B7" s="23">
        <v>0</v>
      </c>
      <c r="C7" s="23">
        <v>0</v>
      </c>
      <c r="D7" s="23">
        <v>0</v>
      </c>
      <c r="E7" s="23">
        <v>667</v>
      </c>
      <c r="F7" s="23">
        <v>4832</v>
      </c>
      <c r="G7" s="23">
        <v>1027364</v>
      </c>
      <c r="H7" s="23">
        <v>38</v>
      </c>
      <c r="I7" s="23">
        <v>38</v>
      </c>
      <c r="J7" s="23">
        <v>71510</v>
      </c>
    </row>
    <row r="8" spans="1:10" ht="9.9" customHeight="1" x14ac:dyDescent="0.2">
      <c r="A8" s="2" t="s">
        <v>16</v>
      </c>
      <c r="B8" s="24">
        <v>2877</v>
      </c>
      <c r="C8" s="24">
        <v>84747</v>
      </c>
      <c r="D8" s="24">
        <v>2542420</v>
      </c>
      <c r="E8" s="24">
        <v>2464</v>
      </c>
      <c r="F8" s="24">
        <v>15630</v>
      </c>
      <c r="G8" s="24">
        <v>2928851</v>
      </c>
      <c r="H8" s="24">
        <v>45</v>
      </c>
      <c r="I8" s="24">
        <v>45</v>
      </c>
      <c r="J8" s="24">
        <v>83480</v>
      </c>
    </row>
    <row r="9" spans="1:10" ht="9.9" customHeight="1" x14ac:dyDescent="0.2">
      <c r="A9" s="7" t="s">
        <v>17</v>
      </c>
      <c r="B9" s="23">
        <v>1956</v>
      </c>
      <c r="C9" s="23">
        <v>93286</v>
      </c>
      <c r="D9" s="23">
        <v>2798574</v>
      </c>
      <c r="E9" s="23">
        <v>1203</v>
      </c>
      <c r="F9" s="23">
        <v>5515</v>
      </c>
      <c r="G9" s="23">
        <v>1185815</v>
      </c>
      <c r="H9" s="23">
        <v>19</v>
      </c>
      <c r="I9" s="23">
        <v>19</v>
      </c>
      <c r="J9" s="23">
        <v>57722</v>
      </c>
    </row>
    <row r="10" spans="1:10" ht="9.9" customHeight="1" x14ac:dyDescent="0.2">
      <c r="A10" s="2" t="s">
        <v>18</v>
      </c>
      <c r="B10" s="24">
        <v>76</v>
      </c>
      <c r="C10" s="24">
        <v>2093</v>
      </c>
      <c r="D10" s="24">
        <v>62794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</row>
    <row r="11" spans="1:10" ht="9.9" customHeight="1" x14ac:dyDescent="0.2">
      <c r="A11" s="7" t="s">
        <v>19</v>
      </c>
      <c r="B11" s="23">
        <v>416</v>
      </c>
      <c r="C11" s="23">
        <v>14996</v>
      </c>
      <c r="D11" s="23">
        <v>449888</v>
      </c>
      <c r="E11" s="23">
        <v>30</v>
      </c>
      <c r="F11" s="23">
        <v>68</v>
      </c>
      <c r="G11" s="23">
        <v>14049</v>
      </c>
      <c r="H11" s="23">
        <v>2</v>
      </c>
      <c r="I11" s="23">
        <v>2</v>
      </c>
      <c r="J11" s="23">
        <v>5280</v>
      </c>
    </row>
    <row r="12" spans="1:10" ht="9.9" customHeight="1" x14ac:dyDescent="0.2">
      <c r="A12" s="2" t="s">
        <v>20</v>
      </c>
      <c r="B12" s="24">
        <v>134</v>
      </c>
      <c r="C12" s="24">
        <v>4233</v>
      </c>
      <c r="D12" s="24">
        <v>126980</v>
      </c>
      <c r="E12" s="24">
        <v>0</v>
      </c>
      <c r="F12" s="24">
        <v>0</v>
      </c>
      <c r="G12" s="24">
        <v>0</v>
      </c>
      <c r="H12" s="24">
        <v>1</v>
      </c>
      <c r="I12" s="24">
        <v>1</v>
      </c>
      <c r="J12" s="24">
        <v>1008</v>
      </c>
    </row>
    <row r="13" spans="1:10" ht="9.9" customHeight="1" x14ac:dyDescent="0.2">
      <c r="A13" s="7" t="s">
        <v>21</v>
      </c>
      <c r="B13" s="23">
        <v>99</v>
      </c>
      <c r="C13" s="23">
        <v>3946</v>
      </c>
      <c r="D13" s="23">
        <v>118387</v>
      </c>
      <c r="E13" s="23">
        <v>6</v>
      </c>
      <c r="F13" s="23">
        <v>11</v>
      </c>
      <c r="G13" s="23">
        <v>2244</v>
      </c>
      <c r="H13" s="23">
        <v>0</v>
      </c>
      <c r="I13" s="23">
        <v>0</v>
      </c>
      <c r="J13" s="23">
        <v>0</v>
      </c>
    </row>
    <row r="14" spans="1:10" ht="9.9" customHeight="1" x14ac:dyDescent="0.2">
      <c r="A14" s="2" t="s">
        <v>22</v>
      </c>
      <c r="B14" s="24">
        <v>40</v>
      </c>
      <c r="C14" s="24">
        <v>1686</v>
      </c>
      <c r="D14" s="24">
        <v>50580</v>
      </c>
      <c r="E14" s="24">
        <v>11</v>
      </c>
      <c r="F14" s="24">
        <v>28</v>
      </c>
      <c r="G14" s="24">
        <v>5720</v>
      </c>
      <c r="H14" s="24">
        <v>0</v>
      </c>
      <c r="I14" s="24">
        <v>0</v>
      </c>
      <c r="J14" s="24">
        <v>0</v>
      </c>
    </row>
    <row r="15" spans="1:10" ht="9.9" customHeight="1" x14ac:dyDescent="0.2">
      <c r="A15" s="7" t="s">
        <v>23</v>
      </c>
      <c r="B15" s="23">
        <v>178</v>
      </c>
      <c r="C15" s="23">
        <v>10882</v>
      </c>
      <c r="D15" s="23">
        <v>326451</v>
      </c>
      <c r="E15" s="23">
        <v>95</v>
      </c>
      <c r="F15" s="23">
        <v>540</v>
      </c>
      <c r="G15" s="23">
        <v>125791</v>
      </c>
      <c r="H15" s="23">
        <v>4</v>
      </c>
      <c r="I15" s="23">
        <v>4</v>
      </c>
      <c r="J15" s="23">
        <v>12848</v>
      </c>
    </row>
    <row r="16" spans="1:10" ht="9.9" customHeight="1" x14ac:dyDescent="0.2">
      <c r="A16" s="2" t="s">
        <v>24</v>
      </c>
      <c r="B16" s="24">
        <v>691</v>
      </c>
      <c r="C16" s="24">
        <v>35351</v>
      </c>
      <c r="D16" s="24">
        <v>1060521</v>
      </c>
      <c r="E16" s="24">
        <v>639</v>
      </c>
      <c r="F16" s="24">
        <v>5632</v>
      </c>
      <c r="G16" s="24">
        <v>1107448</v>
      </c>
      <c r="H16" s="24">
        <v>5</v>
      </c>
      <c r="I16" s="24">
        <v>5</v>
      </c>
      <c r="J16" s="24">
        <v>7578</v>
      </c>
    </row>
    <row r="17" spans="1:10" ht="9.9" customHeight="1" x14ac:dyDescent="0.2">
      <c r="A17" s="7" t="s">
        <v>25</v>
      </c>
      <c r="B17" s="23">
        <v>458</v>
      </c>
      <c r="C17" s="23">
        <v>14643</v>
      </c>
      <c r="D17" s="23">
        <v>439302</v>
      </c>
      <c r="E17" s="23">
        <v>480</v>
      </c>
      <c r="F17" s="23">
        <v>3379</v>
      </c>
      <c r="G17" s="23">
        <v>717526</v>
      </c>
      <c r="H17" s="23">
        <v>9</v>
      </c>
      <c r="I17" s="23">
        <v>9</v>
      </c>
      <c r="J17" s="23">
        <v>15983</v>
      </c>
    </row>
    <row r="18" spans="1:10" ht="9.9" customHeight="1" x14ac:dyDescent="0.2">
      <c r="A18" s="2" t="s">
        <v>3</v>
      </c>
      <c r="B18" s="24">
        <v>191</v>
      </c>
      <c r="C18" s="24">
        <v>5039</v>
      </c>
      <c r="D18" s="24">
        <v>151162</v>
      </c>
      <c r="E18" s="24">
        <v>108</v>
      </c>
      <c r="F18" s="24">
        <v>608</v>
      </c>
      <c r="G18" s="24">
        <v>155028</v>
      </c>
      <c r="H18" s="24">
        <v>6</v>
      </c>
      <c r="I18" s="24">
        <v>6</v>
      </c>
      <c r="J18" s="24">
        <v>11601</v>
      </c>
    </row>
    <row r="19" spans="1:10" ht="9.9" customHeight="1" x14ac:dyDescent="0.2">
      <c r="A19" s="7" t="s">
        <v>4</v>
      </c>
      <c r="B19" s="23">
        <v>2</v>
      </c>
      <c r="C19" s="23">
        <v>4</v>
      </c>
      <c r="D19" s="23">
        <v>118</v>
      </c>
      <c r="E19" s="23">
        <v>272</v>
      </c>
      <c r="F19" s="23">
        <v>2764</v>
      </c>
      <c r="G19" s="23">
        <v>542703</v>
      </c>
      <c r="H19" s="23">
        <v>22</v>
      </c>
      <c r="I19" s="23">
        <v>22</v>
      </c>
      <c r="J19" s="23">
        <v>44402</v>
      </c>
    </row>
    <row r="20" spans="1:10" ht="9.9" customHeight="1" x14ac:dyDescent="0.2">
      <c r="A20" s="2" t="s">
        <v>5</v>
      </c>
      <c r="B20" s="24">
        <v>196</v>
      </c>
      <c r="C20" s="24">
        <v>10006</v>
      </c>
      <c r="D20" s="24">
        <v>300167</v>
      </c>
      <c r="E20" s="24">
        <v>4</v>
      </c>
      <c r="F20" s="24">
        <v>5</v>
      </c>
      <c r="G20" s="24">
        <v>1633</v>
      </c>
      <c r="H20" s="24">
        <v>0</v>
      </c>
      <c r="I20" s="24">
        <v>0</v>
      </c>
      <c r="J20" s="24">
        <v>0</v>
      </c>
    </row>
    <row r="21" spans="1:10" ht="9.9" customHeight="1" x14ac:dyDescent="0.2">
      <c r="A21" s="7" t="s">
        <v>6</v>
      </c>
      <c r="B21" s="23">
        <v>146</v>
      </c>
      <c r="C21" s="23">
        <v>6116</v>
      </c>
      <c r="D21" s="23">
        <v>183487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</row>
    <row r="22" spans="1:10" ht="9.9" customHeight="1" x14ac:dyDescent="0.2">
      <c r="A22" s="2" t="s">
        <v>7</v>
      </c>
      <c r="B22" s="24">
        <v>533</v>
      </c>
      <c r="C22" s="24">
        <v>22307</v>
      </c>
      <c r="D22" s="24">
        <v>669204</v>
      </c>
      <c r="E22" s="24">
        <v>262</v>
      </c>
      <c r="F22" s="24">
        <v>874</v>
      </c>
      <c r="G22" s="24">
        <v>236770</v>
      </c>
      <c r="H22" s="24">
        <v>12</v>
      </c>
      <c r="I22" s="24">
        <v>12</v>
      </c>
      <c r="J22" s="24">
        <v>45001</v>
      </c>
    </row>
    <row r="23" spans="1:10" ht="9.9" customHeight="1" x14ac:dyDescent="0.2">
      <c r="A23" s="7" t="s">
        <v>8</v>
      </c>
      <c r="B23" s="23">
        <v>138</v>
      </c>
      <c r="C23" s="23">
        <v>4733</v>
      </c>
      <c r="D23" s="23">
        <v>141986</v>
      </c>
      <c r="E23" s="23">
        <v>39</v>
      </c>
      <c r="F23" s="23">
        <v>208</v>
      </c>
      <c r="G23" s="23">
        <v>81381</v>
      </c>
      <c r="H23" s="23">
        <v>7</v>
      </c>
      <c r="I23" s="23">
        <v>7</v>
      </c>
      <c r="J23" s="23">
        <v>32910</v>
      </c>
    </row>
    <row r="24" spans="1:10" ht="9.9" customHeight="1" x14ac:dyDescent="0.2">
      <c r="A24" s="2" t="s">
        <v>9</v>
      </c>
      <c r="B24" s="24">
        <v>1078</v>
      </c>
      <c r="C24" s="24">
        <v>34176</v>
      </c>
      <c r="D24" s="24">
        <v>1025284</v>
      </c>
      <c r="E24" s="24">
        <v>771</v>
      </c>
      <c r="F24" s="24">
        <v>5095</v>
      </c>
      <c r="G24" s="24">
        <v>1054496</v>
      </c>
      <c r="H24" s="24">
        <v>33</v>
      </c>
      <c r="I24" s="24">
        <v>33</v>
      </c>
      <c r="J24" s="24">
        <v>65897</v>
      </c>
    </row>
    <row r="25" spans="1:10" ht="9.9" customHeight="1" x14ac:dyDescent="0.2">
      <c r="A25" s="7" t="s">
        <v>10</v>
      </c>
      <c r="B25" s="23">
        <v>590</v>
      </c>
      <c r="C25" s="23">
        <v>24661</v>
      </c>
      <c r="D25" s="23">
        <v>739843</v>
      </c>
      <c r="E25" s="23">
        <v>535</v>
      </c>
      <c r="F25" s="23">
        <v>3372</v>
      </c>
      <c r="G25" s="23">
        <v>777205</v>
      </c>
      <c r="H25" s="23">
        <v>27</v>
      </c>
      <c r="I25" s="23">
        <v>27</v>
      </c>
      <c r="J25" s="23">
        <v>115172</v>
      </c>
    </row>
    <row r="26" spans="1:10" ht="9.9" customHeight="1" x14ac:dyDescent="0.2">
      <c r="A26" s="2" t="s">
        <v>11</v>
      </c>
      <c r="B26" s="24">
        <v>14</v>
      </c>
      <c r="C26" s="24">
        <v>1140</v>
      </c>
      <c r="D26" s="24">
        <v>34211</v>
      </c>
      <c r="E26" s="24">
        <v>9</v>
      </c>
      <c r="F26" s="24">
        <v>99</v>
      </c>
      <c r="G26" s="24">
        <v>51154</v>
      </c>
      <c r="H26" s="24">
        <v>6</v>
      </c>
      <c r="I26" s="24">
        <v>6</v>
      </c>
      <c r="J26" s="24">
        <v>10217</v>
      </c>
    </row>
    <row r="27" spans="1:10" ht="9.9" customHeight="1" x14ac:dyDescent="0.2">
      <c r="A27" s="7" t="s">
        <v>12</v>
      </c>
      <c r="B27" s="23">
        <v>546</v>
      </c>
      <c r="C27" s="23">
        <v>15414</v>
      </c>
      <c r="D27" s="23">
        <v>462431</v>
      </c>
      <c r="E27" s="23">
        <v>1047</v>
      </c>
      <c r="F27" s="23">
        <v>16159</v>
      </c>
      <c r="G27" s="23">
        <v>3441529</v>
      </c>
      <c r="H27" s="23">
        <v>65</v>
      </c>
      <c r="I27" s="23">
        <v>65</v>
      </c>
      <c r="J27" s="23">
        <v>194560</v>
      </c>
    </row>
    <row r="28" spans="1:10" ht="9.9" customHeight="1" x14ac:dyDescent="0.2">
      <c r="A28" s="2" t="s">
        <v>13</v>
      </c>
      <c r="B28" s="24">
        <v>78</v>
      </c>
      <c r="C28" s="24">
        <v>1948</v>
      </c>
      <c r="D28" s="24">
        <v>58444</v>
      </c>
      <c r="E28" s="24">
        <v>34</v>
      </c>
      <c r="F28" s="24">
        <v>265</v>
      </c>
      <c r="G28" s="24">
        <v>107979</v>
      </c>
      <c r="H28" s="24">
        <v>39</v>
      </c>
      <c r="I28" s="24">
        <v>39</v>
      </c>
      <c r="J28" s="24">
        <v>157739</v>
      </c>
    </row>
    <row r="29" spans="1:10" ht="9.9" customHeight="1" x14ac:dyDescent="0.2">
      <c r="A29" s="7" t="s">
        <v>0</v>
      </c>
      <c r="B29" s="23">
        <v>147</v>
      </c>
      <c r="C29" s="23">
        <v>6805</v>
      </c>
      <c r="D29" s="23">
        <v>204137</v>
      </c>
      <c r="E29" s="23">
        <v>119</v>
      </c>
      <c r="F29" s="23">
        <v>1098</v>
      </c>
      <c r="G29" s="23">
        <v>336723</v>
      </c>
      <c r="H29" s="23">
        <v>0</v>
      </c>
      <c r="I29" s="23">
        <v>0</v>
      </c>
      <c r="J29" s="23">
        <v>0</v>
      </c>
    </row>
    <row r="30" spans="1:10" ht="9.9" customHeight="1" x14ac:dyDescent="0.2">
      <c r="A30" s="2" t="s">
        <v>1</v>
      </c>
      <c r="B30" s="24">
        <v>11</v>
      </c>
      <c r="C30" s="24">
        <v>258</v>
      </c>
      <c r="D30" s="24">
        <v>7750</v>
      </c>
      <c r="E30" s="24">
        <v>126</v>
      </c>
      <c r="F30" s="24">
        <v>2458</v>
      </c>
      <c r="G30" s="24">
        <v>598014</v>
      </c>
      <c r="H30" s="24">
        <v>9</v>
      </c>
      <c r="I30" s="24">
        <v>9</v>
      </c>
      <c r="J30" s="24">
        <v>30856</v>
      </c>
    </row>
    <row r="31" spans="1:10" ht="9.9" customHeight="1" x14ac:dyDescent="0.2">
      <c r="A31" s="7" t="s">
        <v>2</v>
      </c>
      <c r="B31" s="23">
        <v>173</v>
      </c>
      <c r="C31" s="23">
        <v>6298</v>
      </c>
      <c r="D31" s="23">
        <v>188954</v>
      </c>
      <c r="E31" s="23">
        <v>204</v>
      </c>
      <c r="F31" s="23">
        <v>2228</v>
      </c>
      <c r="G31" s="23">
        <v>663096</v>
      </c>
      <c r="H31" s="23">
        <v>3</v>
      </c>
      <c r="I31" s="23">
        <v>3</v>
      </c>
      <c r="J31" s="23">
        <v>9771</v>
      </c>
    </row>
    <row r="32" spans="1:10" ht="9.9" customHeight="1" x14ac:dyDescent="0.2">
      <c r="A32" s="1" t="s">
        <v>43</v>
      </c>
      <c r="B32" s="25">
        <v>10768</v>
      </c>
      <c r="C32" s="25">
        <v>404769</v>
      </c>
      <c r="D32" s="25">
        <v>12143072</v>
      </c>
      <c r="E32" s="25">
        <v>9125</v>
      </c>
      <c r="F32" s="25">
        <v>70868</v>
      </c>
      <c r="G32" s="25">
        <v>15162515</v>
      </c>
      <c r="H32" s="25">
        <v>352</v>
      </c>
      <c r="I32" s="25">
        <v>352</v>
      </c>
      <c r="J32" s="25">
        <v>973532</v>
      </c>
    </row>
    <row r="33" spans="1:13" ht="9.9" customHeight="1" x14ac:dyDescent="0.2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3" ht="9.9" customHeight="1" x14ac:dyDescent="0.2">
      <c r="A34" s="1" t="s">
        <v>48</v>
      </c>
      <c r="B34" s="9"/>
      <c r="C34" s="9"/>
      <c r="D34" s="9"/>
      <c r="E34" s="9"/>
      <c r="F34" s="9"/>
      <c r="G34" s="9"/>
      <c r="H34" s="9"/>
      <c r="I34" s="9"/>
      <c r="J34" s="9"/>
    </row>
    <row r="35" spans="1:13" ht="9.9" customHeight="1" x14ac:dyDescent="0.2">
      <c r="A35" s="7" t="s">
        <v>44</v>
      </c>
      <c r="B35" s="23">
        <v>5463</v>
      </c>
      <c r="C35" s="23">
        <v>210967</v>
      </c>
      <c r="D35" s="23">
        <v>6329008</v>
      </c>
      <c r="E35" s="23">
        <v>6792</v>
      </c>
      <c r="F35" s="23">
        <v>60662</v>
      </c>
      <c r="G35" s="23">
        <v>12654849</v>
      </c>
      <c r="H35" s="23">
        <v>292</v>
      </c>
      <c r="I35" s="23">
        <v>292</v>
      </c>
      <c r="J35" s="23">
        <v>837087</v>
      </c>
    </row>
    <row r="36" spans="1:13" ht="9.9" customHeight="1" x14ac:dyDescent="0.2">
      <c r="A36" s="2" t="s">
        <v>45</v>
      </c>
      <c r="B36" s="24">
        <v>1909</v>
      </c>
      <c r="C36" s="24">
        <v>72559</v>
      </c>
      <c r="D36" s="24">
        <v>2176778</v>
      </c>
      <c r="E36" s="24">
        <v>1521</v>
      </c>
      <c r="F36" s="24">
        <v>6986</v>
      </c>
      <c r="G36" s="24">
        <v>1616871</v>
      </c>
      <c r="H36" s="24">
        <v>41</v>
      </c>
      <c r="I36" s="24">
        <v>41</v>
      </c>
      <c r="J36" s="24">
        <v>85824</v>
      </c>
    </row>
    <row r="37" spans="1:13" ht="9.9" customHeight="1" x14ac:dyDescent="0.2">
      <c r="A37" s="7" t="s">
        <v>27</v>
      </c>
      <c r="B37" s="23">
        <v>1376</v>
      </c>
      <c r="C37" s="23">
        <v>55254</v>
      </c>
      <c r="D37" s="23">
        <v>1657613</v>
      </c>
      <c r="E37" s="23">
        <v>621</v>
      </c>
      <c r="F37" s="23">
        <v>2515</v>
      </c>
      <c r="G37" s="23">
        <v>668621</v>
      </c>
      <c r="H37" s="23">
        <v>10</v>
      </c>
      <c r="I37" s="23">
        <v>10</v>
      </c>
      <c r="J37" s="23">
        <v>27256</v>
      </c>
    </row>
    <row r="38" spans="1:13" ht="9.9" customHeight="1" x14ac:dyDescent="0.2">
      <c r="A38" s="2" t="s">
        <v>28</v>
      </c>
      <c r="B38" s="24">
        <v>1408</v>
      </c>
      <c r="C38" s="24">
        <v>52246</v>
      </c>
      <c r="D38" s="24">
        <v>1567382</v>
      </c>
      <c r="E38" s="24">
        <v>170</v>
      </c>
      <c r="F38" s="24">
        <v>666</v>
      </c>
      <c r="G38" s="24">
        <v>207652</v>
      </c>
      <c r="H38" s="24">
        <v>7</v>
      </c>
      <c r="I38" s="24">
        <v>7</v>
      </c>
      <c r="J38" s="24">
        <v>17636</v>
      </c>
    </row>
    <row r="39" spans="1:13" ht="9.9" customHeight="1" x14ac:dyDescent="0.2">
      <c r="A39" s="7" t="s">
        <v>29</v>
      </c>
      <c r="B39" s="23">
        <v>410</v>
      </c>
      <c r="C39" s="23">
        <v>9609</v>
      </c>
      <c r="D39" s="23">
        <v>288258</v>
      </c>
      <c r="E39" s="23">
        <v>18</v>
      </c>
      <c r="F39" s="23">
        <v>35</v>
      </c>
      <c r="G39" s="23">
        <v>12973</v>
      </c>
      <c r="H39" s="23">
        <v>2</v>
      </c>
      <c r="I39" s="23">
        <v>2</v>
      </c>
      <c r="J39" s="23">
        <v>5730</v>
      </c>
    </row>
    <row r="40" spans="1:13" ht="9.9" customHeight="1" x14ac:dyDescent="0.2">
      <c r="A40" s="19" t="s">
        <v>30</v>
      </c>
      <c r="B40" s="26">
        <v>202</v>
      </c>
      <c r="C40" s="26">
        <v>4134</v>
      </c>
      <c r="D40" s="26">
        <v>124033</v>
      </c>
      <c r="E40" s="26">
        <v>3</v>
      </c>
      <c r="F40" s="26">
        <v>3</v>
      </c>
      <c r="G40" s="26">
        <v>1549</v>
      </c>
      <c r="H40" s="26">
        <v>0</v>
      </c>
      <c r="I40" s="26">
        <v>0</v>
      </c>
      <c r="J40" s="26">
        <v>0</v>
      </c>
    </row>
    <row r="41" spans="1:13" ht="9.9" customHeight="1" x14ac:dyDescent="0.2">
      <c r="A41" s="21"/>
      <c r="B41" s="22"/>
      <c r="C41" s="22"/>
      <c r="D41" s="22"/>
      <c r="E41" s="22"/>
      <c r="F41" s="22"/>
      <c r="G41" s="22"/>
      <c r="H41" s="22"/>
      <c r="I41" s="22"/>
      <c r="J41" s="22"/>
      <c r="K41" s="3"/>
      <c r="L41" s="3"/>
      <c r="M41" s="3"/>
    </row>
    <row r="42" spans="1:13" ht="9.9" customHeight="1" x14ac:dyDescent="0.2">
      <c r="A42" s="17" t="s">
        <v>46</v>
      </c>
      <c r="B42" s="5"/>
      <c r="C42" s="5"/>
      <c r="D42" s="5"/>
      <c r="E42" s="5"/>
      <c r="F42" s="5"/>
      <c r="G42" s="5"/>
      <c r="H42" s="5"/>
      <c r="I42" s="5"/>
      <c r="J42" s="5"/>
      <c r="K42" s="3"/>
      <c r="L42" s="3"/>
      <c r="M42" s="3"/>
    </row>
    <row r="43" spans="1:13" ht="9.9" customHeight="1" x14ac:dyDescent="0.2">
      <c r="A43" s="3"/>
      <c r="B43" s="5"/>
      <c r="C43" s="5"/>
      <c r="D43" s="5"/>
      <c r="E43" s="5"/>
      <c r="F43" s="5"/>
      <c r="G43" s="5"/>
      <c r="H43" s="5"/>
      <c r="I43" s="5"/>
      <c r="J43" s="5"/>
      <c r="K43" s="3"/>
      <c r="L43" s="3"/>
      <c r="M43" s="3"/>
    </row>
    <row r="44" spans="1:13" ht="9.9" customHeight="1" x14ac:dyDescent="0.2">
      <c r="A44" s="3"/>
      <c r="B44" s="5"/>
      <c r="C44" s="5"/>
      <c r="D44" s="5"/>
      <c r="E44" s="5"/>
      <c r="F44" s="5"/>
      <c r="G44" s="5"/>
      <c r="H44" s="5"/>
      <c r="I44" s="5"/>
      <c r="J44" s="5"/>
      <c r="K44" s="3"/>
      <c r="L44" s="3"/>
      <c r="M44" s="3"/>
    </row>
    <row r="45" spans="1:13" ht="9.9" customHeight="1" x14ac:dyDescent="0.2">
      <c r="A45" s="3"/>
      <c r="B45" s="5"/>
      <c r="C45" s="5"/>
      <c r="D45" s="5"/>
      <c r="E45" s="5"/>
      <c r="F45" s="5"/>
      <c r="G45" s="5"/>
      <c r="H45" s="5"/>
      <c r="I45" s="5"/>
      <c r="J45" s="5"/>
      <c r="K45" s="3"/>
      <c r="L45" s="3"/>
      <c r="M45" s="3"/>
    </row>
    <row r="46" spans="1:13" ht="9.9" customHeight="1" x14ac:dyDescent="0.2">
      <c r="A46" s="3"/>
      <c r="B46" s="5"/>
      <c r="C46" s="5"/>
      <c r="D46" s="5"/>
      <c r="E46" s="5"/>
      <c r="F46" s="5"/>
      <c r="G46" s="5"/>
      <c r="H46" s="5"/>
      <c r="I46" s="5"/>
      <c r="J46" s="5"/>
      <c r="K46" s="3"/>
      <c r="L46" s="3"/>
      <c r="M46" s="3"/>
    </row>
  </sheetData>
  <mergeCells count="6">
    <mergeCell ref="B2:D2"/>
    <mergeCell ref="E2:G2"/>
    <mergeCell ref="H2:J2"/>
    <mergeCell ref="B3:D3"/>
    <mergeCell ref="E3:G3"/>
    <mergeCell ref="H3:J3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46"/>
  <sheetViews>
    <sheetView zoomScaleNormal="100" workbookViewId="0">
      <selection activeCell="B9" sqref="B9"/>
    </sheetView>
  </sheetViews>
  <sheetFormatPr baseColWidth="10" defaultColWidth="8.61328125" defaultRowHeight="9.9" customHeight="1" x14ac:dyDescent="0.2"/>
  <cols>
    <col min="1" max="1" width="4.4609375" style="4" customWidth="1"/>
    <col min="2" max="10" width="5.3828125" style="4" customWidth="1"/>
    <col min="11" max="16384" width="8.61328125" style="4"/>
  </cols>
  <sheetData>
    <row r="1" spans="1:13" ht="12.9" customHeight="1" x14ac:dyDescent="0.2">
      <c r="A1" s="8" t="s">
        <v>60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1.1" customHeight="1" x14ac:dyDescent="0.2">
      <c r="A2" s="10"/>
      <c r="B2" s="68" t="s">
        <v>31</v>
      </c>
      <c r="C2" s="69"/>
      <c r="D2" s="70"/>
      <c r="E2" s="71" t="s">
        <v>33</v>
      </c>
      <c r="F2" s="72"/>
      <c r="G2" s="73"/>
      <c r="H2" s="71" t="s">
        <v>35</v>
      </c>
      <c r="I2" s="72"/>
      <c r="J2" s="72"/>
      <c r="K2" s="3"/>
      <c r="L2" s="3"/>
      <c r="M2" s="6"/>
    </row>
    <row r="3" spans="1:13" ht="11.1" customHeight="1" x14ac:dyDescent="0.2">
      <c r="A3" s="11"/>
      <c r="B3" s="74" t="s">
        <v>32</v>
      </c>
      <c r="C3" s="75"/>
      <c r="D3" s="76"/>
      <c r="E3" s="74" t="s">
        <v>34</v>
      </c>
      <c r="F3" s="75"/>
      <c r="G3" s="76"/>
      <c r="H3" s="74" t="s">
        <v>36</v>
      </c>
      <c r="I3" s="75"/>
      <c r="J3" s="75"/>
      <c r="K3" s="3"/>
      <c r="L3" s="3"/>
      <c r="M3" s="6"/>
    </row>
    <row r="4" spans="1:13" ht="9.9" customHeight="1" x14ac:dyDescent="0.2">
      <c r="A4" s="11"/>
      <c r="B4" s="12"/>
      <c r="C4" s="13"/>
      <c r="D4" s="13" t="s">
        <v>39</v>
      </c>
      <c r="E4" s="12"/>
      <c r="F4" s="13"/>
      <c r="G4" s="13" t="s">
        <v>39</v>
      </c>
      <c r="H4" s="12"/>
      <c r="I4" s="13"/>
      <c r="J4" s="13" t="s">
        <v>39</v>
      </c>
      <c r="K4" s="3"/>
      <c r="L4" s="3"/>
      <c r="M4" s="6"/>
    </row>
    <row r="5" spans="1:13" ht="9.9" customHeight="1" x14ac:dyDescent="0.2">
      <c r="A5" s="11"/>
      <c r="B5" s="12" t="s">
        <v>37</v>
      </c>
      <c r="C5" s="13" t="s">
        <v>38</v>
      </c>
      <c r="D5" s="13" t="s">
        <v>40</v>
      </c>
      <c r="E5" s="12" t="s">
        <v>37</v>
      </c>
      <c r="F5" s="13" t="s">
        <v>38</v>
      </c>
      <c r="G5" s="13" t="s">
        <v>40</v>
      </c>
      <c r="H5" s="12" t="s">
        <v>37</v>
      </c>
      <c r="I5" s="13" t="s">
        <v>38</v>
      </c>
      <c r="J5" s="13" t="s">
        <v>40</v>
      </c>
      <c r="K5" s="3"/>
      <c r="L5" s="3"/>
      <c r="M5" s="3"/>
    </row>
    <row r="6" spans="1:13" ht="9.9" customHeight="1" x14ac:dyDescent="0.2">
      <c r="A6" s="16" t="s">
        <v>42</v>
      </c>
      <c r="B6" s="14" t="s">
        <v>41</v>
      </c>
      <c r="C6" s="15" t="s">
        <v>14</v>
      </c>
      <c r="D6" s="15" t="s">
        <v>26</v>
      </c>
      <c r="E6" s="14" t="s">
        <v>41</v>
      </c>
      <c r="F6" s="15" t="s">
        <v>14</v>
      </c>
      <c r="G6" s="15" t="s">
        <v>26</v>
      </c>
      <c r="H6" s="14" t="s">
        <v>41</v>
      </c>
      <c r="I6" s="15" t="s">
        <v>14</v>
      </c>
      <c r="J6" s="15" t="s">
        <v>26</v>
      </c>
      <c r="K6" s="3"/>
      <c r="L6" s="3"/>
      <c r="M6" s="3"/>
    </row>
    <row r="7" spans="1:13" ht="9.9" customHeight="1" x14ac:dyDescent="0.2">
      <c r="A7" s="7" t="s">
        <v>15</v>
      </c>
      <c r="B7" s="23">
        <v>0</v>
      </c>
      <c r="C7" s="23">
        <v>0</v>
      </c>
      <c r="D7" s="23">
        <v>0</v>
      </c>
      <c r="E7" s="23">
        <v>573</v>
      </c>
      <c r="F7" s="23">
        <v>4285</v>
      </c>
      <c r="G7" s="23">
        <v>882826</v>
      </c>
      <c r="H7" s="23">
        <v>12</v>
      </c>
      <c r="I7" s="23">
        <v>12</v>
      </c>
      <c r="J7" s="23">
        <v>39984</v>
      </c>
      <c r="K7" s="3"/>
      <c r="L7" s="3"/>
      <c r="M7" s="3"/>
    </row>
    <row r="8" spans="1:13" ht="9.9" customHeight="1" x14ac:dyDescent="0.2">
      <c r="A8" s="2" t="s">
        <v>16</v>
      </c>
      <c r="B8" s="24">
        <v>2841</v>
      </c>
      <c r="C8" s="24">
        <v>83892</v>
      </c>
      <c r="D8" s="24">
        <v>2516772</v>
      </c>
      <c r="E8" s="24">
        <v>2519</v>
      </c>
      <c r="F8" s="24">
        <v>15626</v>
      </c>
      <c r="G8" s="24">
        <v>3043837</v>
      </c>
      <c r="H8" s="24">
        <v>9</v>
      </c>
      <c r="I8" s="24">
        <v>9</v>
      </c>
      <c r="J8" s="24">
        <v>30613</v>
      </c>
      <c r="K8" s="3"/>
      <c r="L8" s="3"/>
      <c r="M8" s="3"/>
    </row>
    <row r="9" spans="1:13" ht="9.9" customHeight="1" x14ac:dyDescent="0.2">
      <c r="A9" s="7" t="s">
        <v>17</v>
      </c>
      <c r="B9" s="23">
        <v>1949</v>
      </c>
      <c r="C9" s="23">
        <v>90651</v>
      </c>
      <c r="D9" s="23">
        <v>2719536</v>
      </c>
      <c r="E9" s="23">
        <v>1251</v>
      </c>
      <c r="F9" s="23">
        <v>5534</v>
      </c>
      <c r="G9" s="23">
        <v>1209742</v>
      </c>
      <c r="H9" s="23">
        <v>6</v>
      </c>
      <c r="I9" s="23">
        <v>6</v>
      </c>
      <c r="J9" s="23">
        <v>25597</v>
      </c>
      <c r="K9" s="3"/>
      <c r="L9" s="3"/>
      <c r="M9" s="3"/>
    </row>
    <row r="10" spans="1:13" ht="9.9" customHeight="1" x14ac:dyDescent="0.2">
      <c r="A10" s="2" t="s">
        <v>18</v>
      </c>
      <c r="B10" s="24">
        <v>77</v>
      </c>
      <c r="C10" s="24">
        <v>2018</v>
      </c>
      <c r="D10" s="24">
        <v>60531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3"/>
      <c r="L10" s="3"/>
      <c r="M10" s="3"/>
    </row>
    <row r="11" spans="1:13" ht="9.9" customHeight="1" x14ac:dyDescent="0.2">
      <c r="A11" s="7" t="s">
        <v>19</v>
      </c>
      <c r="B11" s="23">
        <v>428</v>
      </c>
      <c r="C11" s="23">
        <v>14266</v>
      </c>
      <c r="D11" s="23">
        <v>427988</v>
      </c>
      <c r="E11" s="23">
        <v>41</v>
      </c>
      <c r="F11" s="23">
        <v>73</v>
      </c>
      <c r="G11" s="23">
        <v>14431</v>
      </c>
      <c r="H11" s="23">
        <v>0</v>
      </c>
      <c r="I11" s="23">
        <v>0</v>
      </c>
      <c r="J11" s="23">
        <v>0</v>
      </c>
      <c r="K11" s="3"/>
      <c r="L11" s="3"/>
      <c r="M11" s="3"/>
    </row>
    <row r="12" spans="1:13" ht="9.9" customHeight="1" x14ac:dyDescent="0.2">
      <c r="A12" s="2" t="s">
        <v>20</v>
      </c>
      <c r="B12" s="24">
        <v>110</v>
      </c>
      <c r="C12" s="24">
        <v>3405</v>
      </c>
      <c r="D12" s="24">
        <v>102142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3"/>
      <c r="L12" s="3"/>
      <c r="M12" s="3"/>
    </row>
    <row r="13" spans="1:13" ht="9.9" customHeight="1" x14ac:dyDescent="0.2">
      <c r="A13" s="7" t="s">
        <v>21</v>
      </c>
      <c r="B13" s="23">
        <v>100</v>
      </c>
      <c r="C13" s="23">
        <v>3468</v>
      </c>
      <c r="D13" s="23">
        <v>104031</v>
      </c>
      <c r="E13" s="23">
        <v>4</v>
      </c>
      <c r="F13" s="23">
        <v>8</v>
      </c>
      <c r="G13" s="23">
        <v>1644</v>
      </c>
      <c r="H13" s="23">
        <v>0</v>
      </c>
      <c r="I13" s="23">
        <v>0</v>
      </c>
      <c r="J13" s="23">
        <v>0</v>
      </c>
      <c r="K13" s="3"/>
      <c r="L13" s="3"/>
      <c r="M13" s="3"/>
    </row>
    <row r="14" spans="1:13" ht="9.9" customHeight="1" x14ac:dyDescent="0.2">
      <c r="A14" s="2" t="s">
        <v>22</v>
      </c>
      <c r="B14" s="24">
        <v>0</v>
      </c>
      <c r="C14" s="24">
        <v>0</v>
      </c>
      <c r="D14" s="24">
        <v>0</v>
      </c>
      <c r="E14" s="24">
        <v>13</v>
      </c>
      <c r="F14" s="24">
        <v>27</v>
      </c>
      <c r="G14" s="24">
        <v>6165</v>
      </c>
      <c r="H14" s="24">
        <v>0</v>
      </c>
      <c r="I14" s="24">
        <v>0</v>
      </c>
      <c r="J14" s="24">
        <v>0</v>
      </c>
      <c r="K14" s="3"/>
      <c r="L14" s="3"/>
      <c r="M14" s="3"/>
    </row>
    <row r="15" spans="1:13" ht="9.9" customHeight="1" x14ac:dyDescent="0.2">
      <c r="A15" s="7" t="s">
        <v>23</v>
      </c>
      <c r="B15" s="23">
        <v>171</v>
      </c>
      <c r="C15" s="23">
        <v>8391</v>
      </c>
      <c r="D15" s="23">
        <v>251744</v>
      </c>
      <c r="E15" s="23">
        <v>90</v>
      </c>
      <c r="F15" s="23">
        <v>482</v>
      </c>
      <c r="G15" s="23">
        <v>112838</v>
      </c>
      <c r="H15" s="23">
        <v>0</v>
      </c>
      <c r="I15" s="23">
        <v>0</v>
      </c>
      <c r="J15" s="23">
        <v>0</v>
      </c>
      <c r="K15" s="3"/>
      <c r="L15" s="3"/>
      <c r="M15" s="3"/>
    </row>
    <row r="16" spans="1:13" ht="9.9" customHeight="1" x14ac:dyDescent="0.2">
      <c r="A16" s="2" t="s">
        <v>24</v>
      </c>
      <c r="B16" s="24">
        <v>635</v>
      </c>
      <c r="C16" s="24">
        <v>33684</v>
      </c>
      <c r="D16" s="24">
        <v>1010510</v>
      </c>
      <c r="E16" s="24">
        <v>586</v>
      </c>
      <c r="F16" s="24">
        <v>5115</v>
      </c>
      <c r="G16" s="24">
        <v>1018854</v>
      </c>
      <c r="H16" s="24">
        <v>3</v>
      </c>
      <c r="I16" s="24">
        <v>3</v>
      </c>
      <c r="J16" s="24">
        <v>12515</v>
      </c>
      <c r="K16" s="3"/>
      <c r="L16" s="3"/>
      <c r="M16" s="3"/>
    </row>
    <row r="17" spans="1:13" ht="9.9" customHeight="1" x14ac:dyDescent="0.2">
      <c r="A17" s="7" t="s">
        <v>25</v>
      </c>
      <c r="B17" s="23">
        <v>417</v>
      </c>
      <c r="C17" s="23">
        <v>12631</v>
      </c>
      <c r="D17" s="23">
        <v>378931</v>
      </c>
      <c r="E17" s="23">
        <v>493</v>
      </c>
      <c r="F17" s="23">
        <v>3381</v>
      </c>
      <c r="G17" s="23">
        <v>704087</v>
      </c>
      <c r="H17" s="23">
        <v>2</v>
      </c>
      <c r="I17" s="23">
        <v>2</v>
      </c>
      <c r="J17" s="23">
        <v>8954</v>
      </c>
      <c r="K17" s="3"/>
      <c r="L17" s="3"/>
      <c r="M17" s="3"/>
    </row>
    <row r="18" spans="1:13" ht="9.9" customHeight="1" x14ac:dyDescent="0.2">
      <c r="A18" s="2" t="s">
        <v>3</v>
      </c>
      <c r="B18" s="24">
        <v>195</v>
      </c>
      <c r="C18" s="24">
        <v>5695</v>
      </c>
      <c r="D18" s="24">
        <v>170861</v>
      </c>
      <c r="E18" s="24">
        <v>103</v>
      </c>
      <c r="F18" s="24">
        <v>545</v>
      </c>
      <c r="G18" s="24">
        <v>144643</v>
      </c>
      <c r="H18" s="24">
        <v>3</v>
      </c>
      <c r="I18" s="24">
        <v>3</v>
      </c>
      <c r="J18" s="24">
        <v>14851</v>
      </c>
      <c r="K18" s="3"/>
      <c r="L18" s="3"/>
      <c r="M18" s="3"/>
    </row>
    <row r="19" spans="1:13" ht="9.9" customHeight="1" x14ac:dyDescent="0.2">
      <c r="A19" s="7" t="s">
        <v>4</v>
      </c>
      <c r="B19" s="23">
        <v>0</v>
      </c>
      <c r="C19" s="23">
        <v>0</v>
      </c>
      <c r="D19" s="23">
        <v>0</v>
      </c>
      <c r="E19" s="23">
        <v>260</v>
      </c>
      <c r="F19" s="23">
        <v>2632</v>
      </c>
      <c r="G19" s="23">
        <v>511757</v>
      </c>
      <c r="H19" s="23">
        <v>8</v>
      </c>
      <c r="I19" s="23">
        <v>8</v>
      </c>
      <c r="J19" s="23">
        <v>27793</v>
      </c>
      <c r="K19" s="3"/>
      <c r="L19" s="3"/>
      <c r="M19" s="3"/>
    </row>
    <row r="20" spans="1:13" ht="9.9" customHeight="1" x14ac:dyDescent="0.2">
      <c r="A20" s="2" t="s">
        <v>5</v>
      </c>
      <c r="B20" s="24">
        <v>203</v>
      </c>
      <c r="C20" s="24">
        <v>8778</v>
      </c>
      <c r="D20" s="24">
        <v>263330</v>
      </c>
      <c r="E20" s="24">
        <v>3</v>
      </c>
      <c r="F20" s="24">
        <v>6</v>
      </c>
      <c r="G20" s="24">
        <v>1288</v>
      </c>
      <c r="H20" s="24">
        <v>0</v>
      </c>
      <c r="I20" s="24">
        <v>0</v>
      </c>
      <c r="J20" s="24">
        <v>0</v>
      </c>
      <c r="K20" s="3"/>
      <c r="L20" s="3"/>
      <c r="M20" s="3"/>
    </row>
    <row r="21" spans="1:13" ht="9.9" customHeight="1" x14ac:dyDescent="0.2">
      <c r="A21" s="7" t="s">
        <v>6</v>
      </c>
      <c r="B21" s="23">
        <v>159</v>
      </c>
      <c r="C21" s="23">
        <v>5761</v>
      </c>
      <c r="D21" s="23">
        <v>172844</v>
      </c>
      <c r="E21" s="23">
        <v>1</v>
      </c>
      <c r="F21" s="23">
        <v>1</v>
      </c>
      <c r="G21" s="23">
        <v>224</v>
      </c>
      <c r="H21" s="23">
        <v>0</v>
      </c>
      <c r="I21" s="23">
        <v>0</v>
      </c>
      <c r="J21" s="23">
        <v>0</v>
      </c>
      <c r="K21" s="3"/>
      <c r="L21" s="3"/>
      <c r="M21" s="3"/>
    </row>
    <row r="22" spans="1:13" ht="9.9" customHeight="1" x14ac:dyDescent="0.2">
      <c r="A22" s="2" t="s">
        <v>7</v>
      </c>
      <c r="B22" s="24">
        <v>519</v>
      </c>
      <c r="C22" s="24">
        <v>21259</v>
      </c>
      <c r="D22" s="24">
        <v>637765</v>
      </c>
      <c r="E22" s="24">
        <v>286</v>
      </c>
      <c r="F22" s="24">
        <v>921</v>
      </c>
      <c r="G22" s="24">
        <v>228450</v>
      </c>
      <c r="H22" s="24">
        <v>3</v>
      </c>
      <c r="I22" s="24">
        <v>3</v>
      </c>
      <c r="J22" s="24">
        <v>9909</v>
      </c>
      <c r="K22" s="3"/>
      <c r="L22" s="3"/>
      <c r="M22" s="3"/>
    </row>
    <row r="23" spans="1:13" ht="9.9" customHeight="1" x14ac:dyDescent="0.2">
      <c r="A23" s="7" t="s">
        <v>8</v>
      </c>
      <c r="B23" s="23">
        <v>0</v>
      </c>
      <c r="C23" s="23">
        <v>0</v>
      </c>
      <c r="D23" s="23">
        <v>0</v>
      </c>
      <c r="E23" s="23">
        <v>24</v>
      </c>
      <c r="F23" s="23">
        <v>128</v>
      </c>
      <c r="G23" s="23">
        <v>44247</v>
      </c>
      <c r="H23" s="23">
        <v>1</v>
      </c>
      <c r="I23" s="23">
        <v>1</v>
      </c>
      <c r="J23" s="23">
        <v>6955</v>
      </c>
      <c r="K23" s="3"/>
      <c r="L23" s="3"/>
      <c r="M23" s="3"/>
    </row>
    <row r="24" spans="1:13" ht="9.9" customHeight="1" x14ac:dyDescent="0.2">
      <c r="A24" s="2" t="s">
        <v>9</v>
      </c>
      <c r="B24" s="24">
        <v>1072</v>
      </c>
      <c r="C24" s="24">
        <v>31594</v>
      </c>
      <c r="D24" s="24">
        <v>947826</v>
      </c>
      <c r="E24" s="24">
        <v>740</v>
      </c>
      <c r="F24" s="24">
        <v>4781</v>
      </c>
      <c r="G24" s="24">
        <v>962377</v>
      </c>
      <c r="H24" s="24">
        <v>14</v>
      </c>
      <c r="I24" s="24">
        <v>14</v>
      </c>
      <c r="J24" s="24">
        <v>50361</v>
      </c>
      <c r="K24" s="3"/>
      <c r="L24" s="3"/>
      <c r="M24" s="3"/>
    </row>
    <row r="25" spans="1:13" ht="9.9" customHeight="1" x14ac:dyDescent="0.2">
      <c r="A25" s="7" t="s">
        <v>10</v>
      </c>
      <c r="B25" s="23">
        <v>521</v>
      </c>
      <c r="C25" s="23">
        <v>20677</v>
      </c>
      <c r="D25" s="23">
        <v>620309</v>
      </c>
      <c r="E25" s="23">
        <v>509</v>
      </c>
      <c r="F25" s="23">
        <v>3095</v>
      </c>
      <c r="G25" s="23">
        <v>687595</v>
      </c>
      <c r="H25" s="23">
        <v>26</v>
      </c>
      <c r="I25" s="23">
        <v>26</v>
      </c>
      <c r="J25" s="23">
        <v>108136</v>
      </c>
      <c r="K25" s="3"/>
      <c r="L25" s="3"/>
      <c r="M25" s="3"/>
    </row>
    <row r="26" spans="1:13" ht="9.9" customHeight="1" x14ac:dyDescent="0.2">
      <c r="A26" s="2" t="s">
        <v>11</v>
      </c>
      <c r="B26" s="24">
        <v>16</v>
      </c>
      <c r="C26" s="24">
        <v>946</v>
      </c>
      <c r="D26" s="24">
        <v>28368</v>
      </c>
      <c r="E26" s="24">
        <v>5</v>
      </c>
      <c r="F26" s="24">
        <v>77</v>
      </c>
      <c r="G26" s="24">
        <v>30152</v>
      </c>
      <c r="H26" s="24">
        <v>4</v>
      </c>
      <c r="I26" s="24">
        <v>4</v>
      </c>
      <c r="J26" s="24">
        <v>11245</v>
      </c>
      <c r="K26" s="3"/>
      <c r="L26" s="3"/>
      <c r="M26" s="3"/>
    </row>
    <row r="27" spans="1:13" ht="9.9" customHeight="1" x14ac:dyDescent="0.2">
      <c r="A27" s="7" t="s">
        <v>12</v>
      </c>
      <c r="B27" s="23">
        <v>0</v>
      </c>
      <c r="C27" s="23">
        <v>0</v>
      </c>
      <c r="D27" s="23">
        <v>0</v>
      </c>
      <c r="E27" s="23">
        <v>836</v>
      </c>
      <c r="F27" s="23">
        <v>12697</v>
      </c>
      <c r="G27" s="23">
        <v>2474953</v>
      </c>
      <c r="H27" s="23">
        <v>31</v>
      </c>
      <c r="I27" s="23">
        <v>31</v>
      </c>
      <c r="J27" s="23">
        <v>121825</v>
      </c>
      <c r="K27" s="3"/>
      <c r="L27" s="3"/>
      <c r="M27" s="3"/>
    </row>
    <row r="28" spans="1:13" ht="9.9" customHeight="1" x14ac:dyDescent="0.2">
      <c r="A28" s="2" t="s">
        <v>13</v>
      </c>
      <c r="B28" s="24">
        <v>52</v>
      </c>
      <c r="C28" s="24">
        <v>1928</v>
      </c>
      <c r="D28" s="24">
        <v>57850</v>
      </c>
      <c r="E28" s="24">
        <v>24</v>
      </c>
      <c r="F28" s="24">
        <v>162</v>
      </c>
      <c r="G28" s="24">
        <v>64175</v>
      </c>
      <c r="H28" s="24">
        <v>31</v>
      </c>
      <c r="I28" s="24">
        <v>31</v>
      </c>
      <c r="J28" s="24">
        <v>108011</v>
      </c>
      <c r="K28" s="3"/>
      <c r="L28" s="3"/>
      <c r="M28" s="3"/>
    </row>
    <row r="29" spans="1:13" ht="9.9" customHeight="1" x14ac:dyDescent="0.2">
      <c r="A29" s="7" t="s">
        <v>0</v>
      </c>
      <c r="B29" s="23">
        <v>157</v>
      </c>
      <c r="C29" s="23">
        <v>6873</v>
      </c>
      <c r="D29" s="23">
        <v>206190</v>
      </c>
      <c r="E29" s="23">
        <v>131</v>
      </c>
      <c r="F29" s="23">
        <v>1136</v>
      </c>
      <c r="G29" s="23">
        <v>303671</v>
      </c>
      <c r="H29" s="23">
        <v>2</v>
      </c>
      <c r="I29" s="23">
        <v>2</v>
      </c>
      <c r="J29" s="23">
        <v>8548</v>
      </c>
      <c r="K29" s="3"/>
      <c r="L29" s="3"/>
      <c r="M29" s="3"/>
    </row>
    <row r="30" spans="1:13" ht="9.9" customHeight="1" x14ac:dyDescent="0.2">
      <c r="A30" s="2" t="s">
        <v>1</v>
      </c>
      <c r="B30" s="24">
        <v>10</v>
      </c>
      <c r="C30" s="24">
        <v>213</v>
      </c>
      <c r="D30" s="24">
        <v>6387</v>
      </c>
      <c r="E30" s="24">
        <v>106</v>
      </c>
      <c r="F30" s="24">
        <v>2094</v>
      </c>
      <c r="G30" s="24">
        <v>447247</v>
      </c>
      <c r="H30" s="24">
        <v>4</v>
      </c>
      <c r="I30" s="24">
        <v>4</v>
      </c>
      <c r="J30" s="24">
        <v>14196</v>
      </c>
      <c r="K30" s="3"/>
      <c r="L30" s="3"/>
      <c r="M30" s="3"/>
    </row>
    <row r="31" spans="1:13" ht="9.9" customHeight="1" x14ac:dyDescent="0.2">
      <c r="A31" s="7" t="s">
        <v>2</v>
      </c>
      <c r="B31" s="23">
        <v>178</v>
      </c>
      <c r="C31" s="23">
        <v>6548</v>
      </c>
      <c r="D31" s="23">
        <v>196428</v>
      </c>
      <c r="E31" s="23">
        <v>188</v>
      </c>
      <c r="F31" s="23">
        <v>2065</v>
      </c>
      <c r="G31" s="23">
        <v>611659</v>
      </c>
      <c r="H31" s="23">
        <v>0</v>
      </c>
      <c r="I31" s="23">
        <v>0</v>
      </c>
      <c r="J31" s="23">
        <v>0</v>
      </c>
      <c r="K31" s="3"/>
      <c r="L31" s="3"/>
      <c r="M31" s="3"/>
    </row>
    <row r="32" spans="1:13" ht="9.9" customHeight="1" x14ac:dyDescent="0.2">
      <c r="A32" s="1" t="s">
        <v>43</v>
      </c>
      <c r="B32" s="25">
        <v>9810</v>
      </c>
      <c r="C32" s="25">
        <v>362678</v>
      </c>
      <c r="D32" s="25">
        <v>10880343</v>
      </c>
      <c r="E32" s="25">
        <v>8786</v>
      </c>
      <c r="F32" s="25">
        <v>64874</v>
      </c>
      <c r="G32" s="25">
        <v>13506859</v>
      </c>
      <c r="H32" s="25">
        <v>159</v>
      </c>
      <c r="I32" s="25">
        <v>159</v>
      </c>
      <c r="J32" s="25">
        <v>599491</v>
      </c>
      <c r="K32" s="3"/>
      <c r="L32" s="3"/>
      <c r="M32" s="3"/>
    </row>
    <row r="33" spans="1:13" ht="9.9" customHeight="1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3"/>
      <c r="L33" s="3"/>
      <c r="M33" s="3"/>
    </row>
    <row r="34" spans="1:13" ht="9.9" customHeight="1" x14ac:dyDescent="0.2">
      <c r="A34" s="1" t="s">
        <v>48</v>
      </c>
      <c r="B34" s="9"/>
      <c r="C34" s="9"/>
      <c r="D34" s="9"/>
      <c r="E34" s="9"/>
      <c r="F34" s="9"/>
      <c r="G34" s="9"/>
      <c r="H34" s="9"/>
      <c r="I34" s="9"/>
      <c r="J34" s="9"/>
      <c r="K34" s="3"/>
      <c r="L34" s="3"/>
      <c r="M34" s="3"/>
    </row>
    <row r="35" spans="1:13" ht="9.9" customHeight="1" x14ac:dyDescent="0.2">
      <c r="A35" s="7" t="s">
        <v>44</v>
      </c>
      <c r="B35" s="23">
        <v>4884</v>
      </c>
      <c r="C35" s="23">
        <v>187531</v>
      </c>
      <c r="D35" s="23">
        <v>5625927</v>
      </c>
      <c r="E35" s="23">
        <v>6505</v>
      </c>
      <c r="F35" s="23">
        <v>55267</v>
      </c>
      <c r="G35" s="23">
        <v>11146876</v>
      </c>
      <c r="H35" s="23">
        <v>126</v>
      </c>
      <c r="I35" s="23">
        <v>126</v>
      </c>
      <c r="J35" s="23">
        <v>487542</v>
      </c>
      <c r="K35" s="3"/>
      <c r="L35" s="3"/>
      <c r="M35" s="3"/>
    </row>
    <row r="36" spans="1:13" ht="9.9" customHeight="1" x14ac:dyDescent="0.2">
      <c r="A36" s="2" t="s">
        <v>45</v>
      </c>
      <c r="B36" s="24">
        <v>1822</v>
      </c>
      <c r="C36" s="24">
        <v>68596</v>
      </c>
      <c r="D36" s="24">
        <v>2057886</v>
      </c>
      <c r="E36" s="24">
        <v>1500</v>
      </c>
      <c r="F36" s="24">
        <v>6782</v>
      </c>
      <c r="G36" s="24">
        <v>1597618</v>
      </c>
      <c r="H36" s="24">
        <v>17</v>
      </c>
      <c r="I36" s="24">
        <v>17</v>
      </c>
      <c r="J36" s="24">
        <v>67178</v>
      </c>
      <c r="K36" s="3"/>
      <c r="L36" s="3"/>
      <c r="M36" s="3"/>
    </row>
    <row r="37" spans="1:13" ht="9.9" customHeight="1" x14ac:dyDescent="0.2">
      <c r="A37" s="7" t="s">
        <v>27</v>
      </c>
      <c r="B37" s="23">
        <v>1307</v>
      </c>
      <c r="C37" s="23">
        <v>50596</v>
      </c>
      <c r="D37" s="23">
        <v>1517884</v>
      </c>
      <c r="E37" s="23">
        <v>595</v>
      </c>
      <c r="F37" s="23">
        <v>2216</v>
      </c>
      <c r="G37" s="23">
        <v>572609</v>
      </c>
      <c r="H37" s="23">
        <v>5</v>
      </c>
      <c r="I37" s="23">
        <v>5</v>
      </c>
      <c r="J37" s="23">
        <v>13597</v>
      </c>
      <c r="K37" s="3"/>
      <c r="L37" s="3"/>
      <c r="M37" s="3"/>
    </row>
    <row r="38" spans="1:13" ht="9.9" customHeight="1" x14ac:dyDescent="0.2">
      <c r="A38" s="2" t="s">
        <v>28</v>
      </c>
      <c r="B38" s="24">
        <v>1356</v>
      </c>
      <c r="C38" s="24">
        <v>46989</v>
      </c>
      <c r="D38" s="24">
        <v>1409672</v>
      </c>
      <c r="E38" s="24">
        <v>175</v>
      </c>
      <c r="F38" s="24">
        <v>589</v>
      </c>
      <c r="G38" s="24">
        <v>182795</v>
      </c>
      <c r="H38" s="24">
        <v>11</v>
      </c>
      <c r="I38" s="24">
        <v>11</v>
      </c>
      <c r="J38" s="24">
        <v>31174</v>
      </c>
      <c r="K38" s="3"/>
      <c r="L38" s="3"/>
      <c r="M38" s="3"/>
    </row>
    <row r="39" spans="1:13" ht="9.9" customHeight="1" x14ac:dyDescent="0.2">
      <c r="A39" s="7" t="s">
        <v>29</v>
      </c>
      <c r="B39" s="23">
        <v>297</v>
      </c>
      <c r="C39" s="23">
        <v>6721</v>
      </c>
      <c r="D39" s="23">
        <v>201625</v>
      </c>
      <c r="E39" s="23">
        <v>10</v>
      </c>
      <c r="F39" s="23">
        <v>18</v>
      </c>
      <c r="G39" s="23">
        <v>6738</v>
      </c>
      <c r="H39" s="23">
        <v>0</v>
      </c>
      <c r="I39" s="23">
        <v>0</v>
      </c>
      <c r="J39" s="23">
        <v>0</v>
      </c>
      <c r="K39" s="3"/>
      <c r="L39" s="3"/>
      <c r="M39" s="3"/>
    </row>
    <row r="40" spans="1:13" ht="9.9" customHeight="1" x14ac:dyDescent="0.2">
      <c r="A40" s="19" t="s">
        <v>30</v>
      </c>
      <c r="B40" s="26">
        <v>144</v>
      </c>
      <c r="C40" s="26">
        <v>2245</v>
      </c>
      <c r="D40" s="26">
        <v>67349</v>
      </c>
      <c r="E40" s="26">
        <v>1</v>
      </c>
      <c r="F40" s="26">
        <v>1</v>
      </c>
      <c r="G40" s="26">
        <v>223</v>
      </c>
      <c r="H40" s="26">
        <v>0</v>
      </c>
      <c r="I40" s="26">
        <v>0</v>
      </c>
      <c r="J40" s="26">
        <v>0</v>
      </c>
      <c r="K40" s="3"/>
      <c r="L40" s="3"/>
      <c r="M40" s="3"/>
    </row>
    <row r="41" spans="1:13" ht="9.9" customHeight="1" x14ac:dyDescent="0.2">
      <c r="A41" s="21"/>
      <c r="B41" s="22"/>
      <c r="C41" s="22"/>
      <c r="D41" s="22"/>
      <c r="E41" s="22"/>
      <c r="F41" s="22"/>
      <c r="G41" s="22"/>
      <c r="H41" s="22"/>
      <c r="I41" s="22"/>
      <c r="J41" s="22"/>
      <c r="K41" s="3"/>
      <c r="L41" s="3"/>
      <c r="M41" s="3"/>
    </row>
    <row r="42" spans="1:13" ht="9.9" customHeight="1" x14ac:dyDescent="0.2">
      <c r="A42" s="17" t="s">
        <v>46</v>
      </c>
      <c r="B42" s="5"/>
      <c r="C42" s="5"/>
      <c r="D42" s="5"/>
      <c r="E42" s="5"/>
      <c r="F42" s="5"/>
      <c r="G42" s="5"/>
      <c r="H42" s="5"/>
      <c r="I42" s="5"/>
      <c r="J42" s="5"/>
      <c r="K42" s="3"/>
      <c r="L42" s="3"/>
      <c r="M42" s="3"/>
    </row>
    <row r="43" spans="1:13" ht="9.9" customHeight="1" x14ac:dyDescent="0.2">
      <c r="A43" s="3"/>
      <c r="B43" s="5"/>
      <c r="C43" s="5"/>
      <c r="D43" s="5"/>
      <c r="E43" s="5"/>
      <c r="F43" s="5"/>
      <c r="G43" s="5"/>
      <c r="H43" s="5"/>
      <c r="I43" s="5"/>
      <c r="J43" s="5"/>
      <c r="K43" s="3"/>
      <c r="L43" s="3"/>
      <c r="M43" s="3"/>
    </row>
    <row r="44" spans="1:13" ht="9.9" customHeight="1" x14ac:dyDescent="0.2">
      <c r="A44" s="3"/>
      <c r="B44" s="5"/>
      <c r="C44" s="5"/>
      <c r="D44" s="5"/>
      <c r="E44" s="5"/>
      <c r="F44" s="5"/>
      <c r="G44" s="5"/>
      <c r="H44" s="5"/>
      <c r="I44" s="5"/>
      <c r="J44" s="5"/>
      <c r="K44" s="3"/>
      <c r="L44" s="3"/>
      <c r="M44" s="3"/>
    </row>
    <row r="45" spans="1:13" ht="9.9" customHeight="1" x14ac:dyDescent="0.2">
      <c r="A45" s="3"/>
      <c r="B45" s="5"/>
      <c r="C45" s="5"/>
      <c r="D45" s="5"/>
      <c r="E45" s="5"/>
      <c r="F45" s="5"/>
      <c r="G45" s="5"/>
      <c r="H45" s="5"/>
      <c r="I45" s="5"/>
      <c r="J45" s="5"/>
      <c r="K45" s="3"/>
      <c r="L45" s="3"/>
      <c r="M45" s="3"/>
    </row>
    <row r="46" spans="1:13" ht="9.9" customHeight="1" x14ac:dyDescent="0.2">
      <c r="A46" s="3"/>
      <c r="B46" s="5"/>
      <c r="C46" s="5"/>
      <c r="D46" s="5"/>
      <c r="E46" s="5"/>
      <c r="F46" s="5"/>
      <c r="G46" s="5"/>
      <c r="H46" s="5"/>
      <c r="I46" s="5"/>
      <c r="J46" s="5"/>
      <c r="K46" s="3"/>
      <c r="L46" s="3"/>
      <c r="M46" s="3"/>
    </row>
  </sheetData>
  <mergeCells count="6">
    <mergeCell ref="B2:D2"/>
    <mergeCell ref="E2:G2"/>
    <mergeCell ref="H2:J2"/>
    <mergeCell ref="B3:D3"/>
    <mergeCell ref="E3:G3"/>
    <mergeCell ref="H3:J3"/>
  </mergeCells>
  <pageMargins left="0.78740157499999996" right="0.78740157499999996" top="0.984251969" bottom="0.984251969" header="0.5" footer="0.5"/>
  <pageSetup paperSize="0" orientation="portrait" horizontalDpi="4294967292" verticalDpi="4294967292"/>
  <headerFooter alignWithMargins="0">
    <oddFooter>&amp;L&amp;"Helvetica,Regular"&amp;12&amp;I000000	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f:fields xmlns:f="http://schemas.fabasoft.com/folio/2007/fields">
  <f:record ref="">
    <f:field ref="objname" par="" edit="true" text="41b_AB19_statdz2018_anhaenge_tab_ressourceneffizienz_datenreihe_i"/>
    <f:field ref="objsubject" par="" edit="true" text=""/>
    <f:field ref="objcreatedby" par="" text="Bühlmann, Monique, BLW"/>
    <f:field ref="objcreatedat" par="" text="26.12.2018 13:38:24"/>
    <f:field ref="objchangedby" par="" text="Egli, Fabienne, BLW "/>
    <f:field ref="objmodifiedat" par="" text="08.11.2019 13:08:00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41b_AB19_statdz2018_anhaenge_tab_ressourceneffizienz_datenreihe_i"/>
    <f:field ref="CHPRECONFIG_1_1001_Objektname" par="" edit="true" text="41b_AB19_statdz2018_anhaenge_tab_ressourceneffizienz_datenreihe_i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DE9BED1E-C089-44A7-8F45-6FA95CFD2EEF}">
  <ds:schemaRefs>
    <ds:schemaRef ds:uri="http://schemas.microsoft.com/office/2006/metadata/properties"/>
    <ds:schemaRef ds:uri="http://schemas.microsoft.com/office/infopath/2007/PartnerControls"/>
    <ds:schemaRef ds:uri="f8fb5d9d-82aa-45fb-a5a2-d73187b91550"/>
    <ds:schemaRef ds:uri="558044cc-f176-4c91-a0e4-bc704674ebff"/>
  </ds:schemaRefs>
</ds:datastoreItem>
</file>

<file path=customXml/itemProps2.xml><?xml version="1.0" encoding="utf-8"?>
<ds:datastoreItem xmlns:ds="http://schemas.openxmlformats.org/officeDocument/2006/customXml" ds:itemID="{257FD6DC-E80C-4A4F-B047-ECCC0C92B0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17DA07-05C5-4A6D-AA94-CAB6FB72CE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11</vt:i4>
      </vt:variant>
    </vt:vector>
  </HeadingPairs>
  <TitlesOfParts>
    <vt:vector size="11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Rossi Alessandro BLW</dc:creator>
  <cp:lastModifiedBy>Spirig Nora BLW</cp:lastModifiedBy>
  <dcterms:created xsi:type="dcterms:W3CDTF">2015-10-03T05:56:34Z</dcterms:created>
  <dcterms:modified xsi:type="dcterms:W3CDTF">2025-05-15T14:40:06Z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3</vt:lpwstr>
  </property>
  <property fmtid="{D5CDD505-2E9C-101B-9397-08002B2CF9AE}" pid="5" name="FSC#EVDCFG@15.1400:ActualVersionCreatedAt">
    <vt:lpwstr>2019-11-08T13:07:55</vt:lpwstr>
  </property>
  <property fmtid="{D5CDD505-2E9C-101B-9397-08002B2CF9AE}" pid="6" name="FSC#EVDCFG@15.1400:ResponsibleBureau_DE">
    <vt:lpwstr>Bundesamt für Landwirtschaft BLW</vt:lpwstr>
  </property>
  <property fmtid="{D5CDD505-2E9C-101B-9397-08002B2CF9AE}" pid="7" name="FSC#EVDCFG@15.1400:ResponsibleBureau_EN">
    <vt:lpwstr>Federal Office for Agriculture FOAG</vt:lpwstr>
  </property>
  <property fmtid="{D5CDD505-2E9C-101B-9397-08002B2CF9AE}" pid="8" name="FSC#EVDCFG@15.1400:ResponsibleBureau_FR">
    <vt:lpwstr>Office fédéral de l'agriculture OFAG</vt:lpwstr>
  </property>
  <property fmtid="{D5CDD505-2E9C-101B-9397-08002B2CF9AE}" pid="9" name="FSC#EVDCFG@15.1400:ResponsibleBureau_IT">
    <vt:lpwstr>Ufficio federale dell'agricoltura UFAG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>Bühlmann</vt:lpwstr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>BLW</vt:lpwstr>
  </property>
  <property fmtid="{D5CDD505-2E9C-101B-9397-08002B2CF9AE}" pid="18" name="FSC#EVDCFG@15.1400:Address">
    <vt:lpwstr/>
  </property>
  <property fmtid="{D5CDD505-2E9C-101B-9397-08002B2CF9AE}" pid="19" name="FSC#EVDCFG@15.1400:PositionNumber">
    <vt:lpwstr/>
  </property>
  <property fmtid="{D5CDD505-2E9C-101B-9397-08002B2CF9AE}" pid="20" name="FSC#EVDCFG@15.1400:Dossierref">
    <vt:lpwstr>032.1-00006</vt:lpwstr>
  </property>
  <property fmtid="{D5CDD505-2E9C-101B-9397-08002B2CF9AE}" pid="21" name="FSC#EVDCFG@15.1400:FileRespEmail">
    <vt:lpwstr>monique.buehlmann@blw.admin.ch</vt:lpwstr>
  </property>
  <property fmtid="{D5CDD505-2E9C-101B-9397-08002B2CF9AE}" pid="22" name="FSC#EVDCFG@15.1400:FileRespFax">
    <vt:lpwstr>+41 58 462 26 34</vt:lpwstr>
  </property>
  <property fmtid="{D5CDD505-2E9C-101B-9397-08002B2CF9AE}" pid="23" name="FSC#EVDCFG@15.1400:FileRespHome">
    <vt:lpwstr>Bern</vt:lpwstr>
  </property>
  <property fmtid="{D5CDD505-2E9C-101B-9397-08002B2CF9AE}" pid="24" name="FSC#EVDCFG@15.1400:FileResponsible">
    <vt:lpwstr>Monique Bühlmann</vt:lpwstr>
  </property>
  <property fmtid="{D5CDD505-2E9C-101B-9397-08002B2CF9AE}" pid="25" name="FSC#EVDCFG@15.1400:UserInCharge">
    <vt:lpwstr/>
  </property>
  <property fmtid="{D5CDD505-2E9C-101B-9397-08002B2CF9AE}" pid="26" name="FSC#EVDCFG@15.1400:FileRespOrg">
    <vt:lpwstr>Kommunikation und Sprachdienste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>bln</vt:lpwstr>
  </property>
  <property fmtid="{D5CDD505-2E9C-101B-9397-08002B2CF9AE}" pid="31" name="FSC#EVDCFG@15.1400:FileRespStreet">
    <vt:lpwstr>Schwarzenburgstrasse 165</vt:lpwstr>
  </property>
  <property fmtid="{D5CDD505-2E9C-101B-9397-08002B2CF9AE}" pid="32" name="FSC#EVDCFG@15.1400:FileRespTel">
    <vt:lpwstr>+41 58 462 59 38</vt:lpwstr>
  </property>
  <property fmtid="{D5CDD505-2E9C-101B-9397-08002B2CF9AE}" pid="33" name="FSC#EVDCFG@15.1400:FileRespZipCode">
    <vt:lpwstr>3003</vt:lpwstr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41b_AB19_statdz2018_anhaenge_tab_ressourceneffizienz_datenreihe_i</vt:lpwstr>
  </property>
  <property fmtid="{D5CDD505-2E9C-101B-9397-08002B2CF9AE}" pid="47" name="FSC#EVDCFG@15.1400:UserFunction">
    <vt:lpwstr>Sekretariat - DBPRR / BLW</vt:lpwstr>
  </property>
  <property fmtid="{D5CDD505-2E9C-101B-9397-08002B2CF9AE}" pid="48" name="FSC#EVDCFG@15.1400:SalutationEnglish">
    <vt:lpwstr>Communication Unit</vt:lpwstr>
  </property>
  <property fmtid="{D5CDD505-2E9C-101B-9397-08002B2CF9AE}" pid="49" name="FSC#EVDCFG@15.1400:SalutationFrench">
    <vt:lpwstr>Secteur Communication</vt:lpwstr>
  </property>
  <property fmtid="{D5CDD505-2E9C-101B-9397-08002B2CF9AE}" pid="50" name="FSC#EVDCFG@15.1400:SalutationGerman">
    <vt:lpwstr>Fachbereich Kommunikation und Sprachdienste</vt:lpwstr>
  </property>
  <property fmtid="{D5CDD505-2E9C-101B-9397-08002B2CF9AE}" pid="51" name="FSC#EVDCFG@15.1400:SalutationItalian">
    <vt:lpwstr>Settore Comunicazione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FBKSD / BLW</vt:lpwstr>
  </property>
  <property fmtid="{D5CDD505-2E9C-101B-9397-08002B2CF9AE}" pid="57" name="FSC#EVDCFG@15.1400:ResponsibleEditorFirstname">
    <vt:lpwstr>Monique</vt:lpwstr>
  </property>
  <property fmtid="{D5CDD505-2E9C-101B-9397-08002B2CF9AE}" pid="58" name="FSC#EVDCFG@15.1400:ResponsibleEditorSurname">
    <vt:lpwstr>Bühlmann</vt:lpwstr>
  </property>
  <property fmtid="{D5CDD505-2E9C-101B-9397-08002B2CF9AE}" pid="59" name="FSC#EVDCFG@15.1400:GroupTitle">
    <vt:lpwstr>Kommunikation und Sprachdienste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032.1-00006</vt:lpwstr>
  </property>
  <property fmtid="{D5CDD505-2E9C-101B-9397-08002B2CF9AE}" pid="62" name="FSC#COOELAK@1.1001:FileRefYear">
    <vt:lpwstr>2019</vt:lpwstr>
  </property>
  <property fmtid="{D5CDD505-2E9C-101B-9397-08002B2CF9AE}" pid="63" name="FSC#COOELAK@1.1001:FileRefOrdinal">
    <vt:lpwstr>6</vt:lpwstr>
  </property>
  <property fmtid="{D5CDD505-2E9C-101B-9397-08002B2CF9AE}" pid="64" name="FSC#COOELAK@1.1001:FileRefOU">
    <vt:lpwstr>SGV / BLW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Bühlmann Monique, BLW</vt:lpwstr>
  </property>
  <property fmtid="{D5CDD505-2E9C-101B-9397-08002B2CF9AE}" pid="67" name="FSC#COOELAK@1.1001:OwnerExtension">
    <vt:lpwstr>+41 58 462 59 38</vt:lpwstr>
  </property>
  <property fmtid="{D5CDD505-2E9C-101B-9397-08002B2CF9AE}" pid="68" name="FSC#COOELAK@1.1001:OwnerFaxExtension">
    <vt:lpwstr>+41 58 462 26 34</vt:lpwstr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Direktionsbereich Politik, Recht und Ressourcen (DBPRR / BLW)</vt:lpwstr>
  </property>
  <property fmtid="{D5CDD505-2E9C-101B-9397-08002B2CF9AE}" pid="74" name="FSC#COOELAK@1.1001:CreatedAt">
    <vt:lpwstr>26.12.2018</vt:lpwstr>
  </property>
  <property fmtid="{D5CDD505-2E9C-101B-9397-08002B2CF9AE}" pid="75" name="FSC#COOELAK@1.1001:OU">
    <vt:lpwstr>Kommunikation und Sprachdienste (FBKSD / BLW)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*COO.2101.101.4.1381854*</vt:lpwstr>
  </property>
  <property fmtid="{D5CDD505-2E9C-101B-9397-08002B2CF9AE}" pid="78" name="FSC#COOELAK@1.1001:RefBarCode">
    <vt:lpwstr>*COO.2101.101.4.1381689*</vt:lpwstr>
  </property>
  <property fmtid="{D5CDD505-2E9C-101B-9397-08002B2CF9AE}" pid="79" name="FSC#COOELAK@1.1001:FileRefBarCode">
    <vt:lpwstr>*032.1-00006*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>Bühlmann Monique, BLW</vt:lpwstr>
  </property>
  <property fmtid="{D5CDD505-2E9C-101B-9397-08002B2CF9AE}" pid="84" name="FSC#COOELAK@1.1001:ProcessResponsiblePhone">
    <vt:lpwstr>+41 58 462 59 38</vt:lpwstr>
  </property>
  <property fmtid="{D5CDD505-2E9C-101B-9397-08002B2CF9AE}" pid="85" name="FSC#COOELAK@1.1001:ProcessResponsibleMail">
    <vt:lpwstr>monique.buehlmann@blw.admin.ch</vt:lpwstr>
  </property>
  <property fmtid="{D5CDD505-2E9C-101B-9397-08002B2CF9AE}" pid="86" name="FSC#COOELAK@1.1001:ProcessResponsibleFax">
    <vt:lpwstr>+41 58 462 26 34</vt:lpwstr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032.1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alessandro.rossi@blw.admin.ch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>BLW Monique Bühlmann</vt:lpwstr>
  </property>
  <property fmtid="{D5CDD505-2E9C-101B-9397-08002B2CF9AE}" pid="102" name="FSC#ATSTATECFG@1.1001:AgentPhone">
    <vt:lpwstr>+41 58 462 59 38</vt:lpwstr>
  </property>
  <property fmtid="{D5CDD505-2E9C-101B-9397-08002B2CF9AE}" pid="103" name="FSC#ATSTATECFG@1.1001:DepartmentFax">
    <vt:lpwstr/>
  </property>
  <property fmtid="{D5CDD505-2E9C-101B-9397-08002B2CF9AE}" pid="104" name="FSC#ATSTATECFG@1.1001:DepartmentEmail">
    <vt:lpwstr/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/>
  </property>
  <property fmtid="{D5CDD505-2E9C-101B-9397-08002B2CF9AE}" pid="107" name="FSC#ATSTATECFG@1.1001:DepartmentZipCode">
    <vt:lpwstr/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/>
  </property>
  <property fmtid="{D5CDD505-2E9C-101B-9397-08002B2CF9AE}" pid="110" name="FSC#ATSTATECFG@1.1001:DepartmentStreet">
    <vt:lpwstr/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032.1-00006/00007/00003/00003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OOSYSTEM@1.1:Container">
    <vt:lpwstr>COO.2101.101.4.1381854</vt:lpwstr>
  </property>
  <property fmtid="{D5CDD505-2E9C-101B-9397-08002B2CF9AE}" pid="124" name="FSC#FSCFOLIO@1.1001:docpropproject">
    <vt:lpwstr/>
  </property>
  <property fmtid="{D5CDD505-2E9C-101B-9397-08002B2CF9AE}" pid="125" name="ContentTypeId">
    <vt:lpwstr>0x0101002F9FFC2F4692C040A9D99914B314900F00242779CB3C7E2A409FF6832E71E7837E</vt:lpwstr>
  </property>
  <property fmtid="{D5CDD505-2E9C-101B-9397-08002B2CF9AE}" pid="126" name="MSIP_Label_245c3252-146d-46f3-8062-82cd8c8d7e7d_Enabled">
    <vt:lpwstr>true</vt:lpwstr>
  </property>
  <property fmtid="{D5CDD505-2E9C-101B-9397-08002B2CF9AE}" pid="127" name="MSIP_Label_245c3252-146d-46f3-8062-82cd8c8d7e7d_SetDate">
    <vt:lpwstr>2025-05-15T14:38:25Z</vt:lpwstr>
  </property>
  <property fmtid="{D5CDD505-2E9C-101B-9397-08002B2CF9AE}" pid="128" name="MSIP_Label_245c3252-146d-46f3-8062-82cd8c8d7e7d_Method">
    <vt:lpwstr>Privileged</vt:lpwstr>
  </property>
  <property fmtid="{D5CDD505-2E9C-101B-9397-08002B2CF9AE}" pid="129" name="MSIP_Label_245c3252-146d-46f3-8062-82cd8c8d7e7d_Name">
    <vt:lpwstr>L1</vt:lpwstr>
  </property>
  <property fmtid="{D5CDD505-2E9C-101B-9397-08002B2CF9AE}" pid="130" name="MSIP_Label_245c3252-146d-46f3-8062-82cd8c8d7e7d_SiteId">
    <vt:lpwstr>6ae27add-8276-4a38-88c1-3a9c1f973767</vt:lpwstr>
  </property>
  <property fmtid="{D5CDD505-2E9C-101B-9397-08002B2CF9AE}" pid="131" name="MSIP_Label_245c3252-146d-46f3-8062-82cd8c8d7e7d_ActionId">
    <vt:lpwstr>c2684a22-06b6-434e-98d5-f68cc776e45a</vt:lpwstr>
  </property>
  <property fmtid="{D5CDD505-2E9C-101B-9397-08002B2CF9AE}" pid="132" name="MSIP_Label_245c3252-146d-46f3-8062-82cd8c8d7e7d_ContentBits">
    <vt:lpwstr>0</vt:lpwstr>
  </property>
  <property fmtid="{D5CDD505-2E9C-101B-9397-08002B2CF9AE}" pid="133" name="MSIP_Label_245c3252-146d-46f3-8062-82cd8c8d7e7d_Tag">
    <vt:lpwstr>10, 0, 1, 1</vt:lpwstr>
  </property>
</Properties>
</file>