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4"/>
  <workbookPr defaultThemeVersion="166925"/>
  <mc:AlternateContent xmlns:mc="http://schemas.openxmlformats.org/markup-compatibility/2006">
    <mc:Choice Requires="x15">
      <x15ac:absPath xmlns:x15ac="http://schemas.microsoft.com/office/spreadsheetml/2010/11/ac" url="/Users/marchuber/MAGNET GmbH Dropbox/Kunden/BLW/Agrarbericht 2025/Reinzeichnung/Politik/Regionale Programme/Ressourcenprogramm/"/>
    </mc:Choice>
  </mc:AlternateContent>
  <xr:revisionPtr revIDLastSave="0" documentId="8_{0F045C71-B376-FA4B-82D4-D2A2B0889C77}" xr6:coauthVersionLast="47" xr6:coauthVersionMax="47" xr10:uidLastSave="{00000000-0000-0000-0000-000000000000}"/>
  <bookViews>
    <workbookView xWindow="0" yWindow="500" windowWidth="51200" windowHeight="28300" xr2:uid="{3DC521C5-19B7-4353-A593-050C00EE3F26}"/>
  </bookViews>
  <sheets>
    <sheet name="Progetti risorse in corso" sheetId="3" r:id="rId1"/>
  </sheets>
  <definedNames>
    <definedName name="SAPBEXhrIndnt" hidden="1">1</definedName>
    <definedName name="SAPBEXrevision" hidden="1">1</definedName>
    <definedName name="SAPBEXsysID" hidden="1">"P10"</definedName>
    <definedName name="SAPBEXwbID" hidden="1">"6FTTKWH8Z6QZKL5IHXLPFMJF9"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2" i="3" l="1"/>
  <c r="G32" i="3" l="1"/>
</calcChain>
</file>

<file path=xl/sharedStrings.xml><?xml version="1.0" encoding="utf-8"?>
<sst xmlns="http://schemas.openxmlformats.org/spreadsheetml/2006/main" count="128" uniqueCount="90">
  <si>
    <t>AquaSan</t>
  </si>
  <si>
    <t>ArboPhytoRed</t>
  </si>
  <si>
    <t>Rés0sem</t>
  </si>
  <si>
    <t>2019 - 2024 (2026)</t>
  </si>
  <si>
    <t>2020 - 2025 (2027)</t>
  </si>
  <si>
    <t>2021 - 2026 (2028)</t>
  </si>
  <si>
    <t>PestiRed</t>
  </si>
  <si>
    <t>Résulterre</t>
  </si>
  <si>
    <t>ViSo Ticino</t>
  </si>
  <si>
    <t>Slow Water</t>
  </si>
  <si>
    <t>2018 - 2023 (2025)</t>
  </si>
  <si>
    <t>2022 - 2027 (2029)</t>
  </si>
  <si>
    <t>2024 - 2029 (2031)</t>
  </si>
  <si>
    <t>2023 - 2029 (2031)</t>
  </si>
  <si>
    <t>2024 - 2030 (2032)</t>
  </si>
  <si>
    <t>2025 - 2030 (2032)</t>
  </si>
  <si>
    <t>2024 [Fr.]</t>
  </si>
  <si>
    <t>Terres Vivantes</t>
  </si>
  <si>
    <t>Promozione mirata della biodiversità</t>
  </si>
  <si>
    <t>Gestione integrata delle risorse idriche Turgovia</t>
  </si>
  <si>
    <t>Sostituzione dei fertilizzanti minerali</t>
  </si>
  <si>
    <t>Suolo</t>
  </si>
  <si>
    <t>Antibiotici</t>
  </si>
  <si>
    <t>Acqua</t>
  </si>
  <si>
    <t>Biodiversità</t>
  </si>
  <si>
    <t>Sostanze nutritive</t>
  </si>
  <si>
    <t>Prodotti fitosanitari</t>
  </si>
  <si>
    <t>Clima e aria</t>
  </si>
  <si>
    <t>Tematica trasversale</t>
  </si>
  <si>
    <t>Ente responsabile</t>
  </si>
  <si>
    <t>Tema principale</t>
  </si>
  <si>
    <r>
      <t>Durata del progetto</t>
    </r>
    <r>
      <rPr>
        <b/>
        <vertAlign val="superscript"/>
        <sz val="8"/>
        <rFont val="Calibri"/>
        <family val="2"/>
      </rPr>
      <t>1)</t>
    </r>
  </si>
  <si>
    <t>Anno</t>
  </si>
  <si>
    <t>Totale [Fr.]</t>
  </si>
  <si>
    <t>Budget del progetto</t>
  </si>
  <si>
    <t>Contributo Confederazione [Fr.]</t>
  </si>
  <si>
    <t>Stato a maggio 2025</t>
  </si>
  <si>
    <r>
      <rPr>
        <vertAlign val="superscript"/>
        <sz val="8"/>
        <rFont val="Calibri"/>
        <family val="2"/>
        <scheme val="minor"/>
      </rPr>
      <t>1)</t>
    </r>
    <r>
      <rPr>
        <sz val="8"/>
        <rFont val="Calibri"/>
        <family val="2"/>
        <scheme val="minor"/>
      </rPr>
      <t xml:space="preserve"> Tra parentesi: ultimo anno di monitoraggio dell’impatto (continuerà per due anni dopo il completamento del progetto)</t>
    </r>
  </si>
  <si>
    <t>Fonte: UFAG</t>
  </si>
  <si>
    <t>Cantone di Vaud</t>
  </si>
  <si>
    <t>Cantone di Argovia
Cantone di Turgovia
Cantone di Zurigo</t>
  </si>
  <si>
    <t>AgriVulg
IP-Suisse
Cantone di Ginevra
Cantone di Soletta
Cantone di Vaud
ProConseil</t>
  </si>
  <si>
    <t>Cantone di Argovia
Cantone di Basilea Campagna
Cantone di Berna
Cantone di Sciaffusa
Cantone di Zurigo</t>
  </si>
  <si>
    <t>Cantone di Vaud
Mandaterre
ProConseil</t>
  </si>
  <si>
    <t>AgriVulg
Cantone di Ginevra</t>
  </si>
  <si>
    <t>Bio Berna
Cantone di Argovia
Cantone di Berna
Cantone di Friburgo
Cantone di Soletta
Swiss No-Till</t>
  </si>
  <si>
    <t>Totale 2024</t>
  </si>
  <si>
    <t>Contributo versato</t>
  </si>
  <si>
    <t>Humusbewirtschaftung in der Landwirtschaft</t>
  </si>
  <si>
    <t>Servizio sanitario per i vitelli</t>
  </si>
  <si>
    <t>2017 - 2023 (2025)</t>
  </si>
  <si>
    <t>Effiziente Bewässerung</t>
  </si>
  <si>
    <t>Agriculture et pollinisateurs</t>
  </si>
  <si>
    <t>N-Effizienz: Stickstoffeffizienz steigern und Stickstoffverlustrisiken reduzieren</t>
  </si>
  <si>
    <t>ReLait: Antibiotikareduktion auf Freiburger Milchwirtschaftsbetrieben</t>
  </si>
  <si>
    <t>Associazione Servizio sanitario per i Vitelli (SSV)</t>
  </si>
  <si>
    <t>Associazione dei Contadini di Soletta
Cantone di Soletta</t>
  </si>
  <si>
    <t>Cantone di Friburgo
Centro di Consulenza agricola Grangeneuve (LBZ)</t>
  </si>
  <si>
    <t>PFLOPF: Pflanzenschutzmitteloptimierung mit Precision Farming</t>
  </si>
  <si>
    <t>Gesunde Klauen: das Fundament für die Zukunft</t>
  </si>
  <si>
    <t>Fondazione Rurale Intergiurassiana (FRI)
Cantone di Berna
Cantone del Giura</t>
  </si>
  <si>
    <t>Förderung gefährdeter Flora in Rebbergen</t>
  </si>
  <si>
    <t>2020 - 2026 (2028)</t>
  </si>
  <si>
    <t>Agro4esterie</t>
  </si>
  <si>
    <t>RISC: Réflexion Innovation Soutien Climat</t>
  </si>
  <si>
    <t>Ammoniak- und Geruchsemissionen in der Zentralschweiz reduzieren</t>
  </si>
  <si>
    <t>KlimaStaR Milch</t>
  </si>
  <si>
    <t>Ottimizzazione e riduzione dell'uso di antielmintici negli effettivi di ovini e caprini svizzeri (ORA)</t>
  </si>
  <si>
    <t>Colture scaglionate</t>
  </si>
  <si>
    <t>Centro Ebenrain per l'Agricoltura, la Natura e l'Alimentazione Basilea Campagna
Cantone di Lucerna</t>
  </si>
  <si>
    <t>Trasformazione agroecologica dell’agricoltura e dell’alimentazione</t>
  </si>
  <si>
    <t>Associazione dei Contadini di Zurigo
Cantone di Zurigo</t>
  </si>
  <si>
    <t>Associazione Ticinese Negozianti di Vini e Vinificatori (ATNVV)
Associazione Viticoltori Vinificatori Ticinesi (AVVT)
Federazione dei Viticoltori della Svizzera Italiana (Federviti)
Interprofessione della Vite e del Vino Ticinese (IVVT)
Sezione Agricoltura Canton Ticino</t>
  </si>
  <si>
    <t>Associazione dei Contadini di Turgovia
Associazione dei Coltivatori di Bacche di Turgovia
Cantone di Turgovia</t>
  </si>
  <si>
    <t>AGRIDEA
Associazione dei Contadini di Zurigo
Cantone di Zurigo</t>
  </si>
  <si>
    <t>Associazione Svizzera per la Salute dei Ruminanti (SVW)
Federazione Svizzera d’Allevamento Caprino (FSAC)
Federazione Svizzera d’Allevamento Ovino (FSAO)
Federazione Svizzera Ovini Professionali
Servizio Consultivo e Sanitario per Piccoli Ruminanti (SSPR)
Società Svizzera di Allevamento Pecore da Latte (SMG)</t>
  </si>
  <si>
    <t>aaremilch AG
AgrocCleanTech
Emmi Schweiz AG
Nestlé Suisse SA
Cooperativa dei Produttori di Latte della Svizzera Centrale (ZMP)</t>
  </si>
  <si>
    <t>Arenenberg
Associazione dei Contadini di Turgovia
Associazione dei Frutticoltori di Turgovia
Associazione dei Produttori di Bacche di Turgovia
Associazione dei Produttori di Ortaggi dei Cantoni di Turgovia e Sciaffusa
Associazione di Categoria dei Vini di Turgovia
Cantone di Turgovia</t>
  </si>
  <si>
    <t xml:space="preserve">Bodenverbesserung Seeland </t>
  </si>
  <si>
    <t>Pro Agricultura Seeland</t>
  </si>
  <si>
    <t>Progetti sulle risorse in corso: costi del programma sulle risorse 2024</t>
  </si>
  <si>
    <t>Progetto sulle risorse</t>
  </si>
  <si>
    <t>Comunità di Lavoro degli allevatori Svizzeri di Bovini (ASR)
Associazione Svizzera degli addetti alla Cura degli Unghioni (SKV)
Associazione Svizzera per la Salute dei Ruminanti (SVW)</t>
  </si>
  <si>
    <t>Cantone di Berna
Cantone del Giura
Cantone di Vaud
Fondazione Rurale Intergiurassiana (FRI)
ProConseil</t>
  </si>
  <si>
    <t>Associazione Agro4estrie
Fondazione Rurale Intergiurassiana (FRI)
Cantone di Ginevra
Cantone del Giura
Cantone di Neuchâtel
Cantone di Vaud</t>
  </si>
  <si>
    <t>Interprofessione dei Frutti e dei Legumi del Vallese (IFELV)</t>
  </si>
  <si>
    <t>Cantone di Vaud
Cantone del Vallese
ProConseil</t>
  </si>
  <si>
    <t xml:space="preserve">Associazione dei Contadini della Svizzera Centrale
Associazione dei Contadini di Lucerna
Comune di Hohenrain
Conferenza svizzera delle sezioni dell'agricoltura cantonali (COSAC)
Uffici per la Protezione dell'ambiente dei Cantoni della Svizzera Centrale </t>
  </si>
  <si>
    <t>AGRIDEA
Associazione dei Contadini di Glarona
Associazione dei Contadini di Soletta
Cantone di Glarona
Cantone di Soletta
Cantone di Vaud
Cantone del Ticino
Forum Svizzero dei Consumatori
Istituto di Agroecologia
Prométerre
Unione Contadini Ticinesi</t>
  </si>
  <si>
    <t>Associazione dei Contadini di Argovia
Associazione Professionale per il Biogas Agricolo
Biomassa Svizzera
Forum del Compostaggio Svizzera
IP-Suisse
Suisseporcs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</si>
</sst>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 #,##0.00_ ;_ * \-#,##0.00_ ;_ * &quot;-&quot;??_ ;_ @_ "/>
    <numFmt numFmtId="165" formatCode="[&gt;9999]\ ##\ ###;####\ "/>
  </numFmts>
  <fonts count="11" x14ac:knownFonts="1">
    <font>
      <sz val="11"/>
      <color theme="1"/>
      <name val="Arial"/>
      <family val="2"/>
    </font>
    <font>
      <sz val="10"/>
      <name val="Arial"/>
      <family val="2"/>
    </font>
    <font>
      <sz val="8"/>
      <name val="Calibri"/>
      <family val="2"/>
    </font>
    <font>
      <b/>
      <sz val="8"/>
      <name val="Calibri"/>
      <family val="2"/>
    </font>
    <font>
      <b/>
      <vertAlign val="superscript"/>
      <sz val="8"/>
      <name val="Calibri"/>
      <family val="2"/>
    </font>
    <font>
      <sz val="8"/>
      <name val="Calibri"/>
      <family val="2"/>
      <scheme val="minor"/>
    </font>
    <font>
      <sz val="7"/>
      <name val="Calibri"/>
      <family val="2"/>
    </font>
    <font>
      <vertAlign val="superscript"/>
      <sz val="7"/>
      <name val="Calibri"/>
      <family val="2"/>
      <scheme val="minor"/>
    </font>
    <font>
      <sz val="7"/>
      <name val="Calibri"/>
      <family val="2"/>
      <scheme val="minor"/>
    </font>
    <font>
      <sz val="10"/>
      <name val="Arial"/>
      <family val="2"/>
    </font>
    <font>
      <vertAlign val="superscript"/>
      <sz val="8"/>
      <name val="Calibri"/>
      <family val="2"/>
      <scheme val="minor"/>
    </font>
  </fonts>
  <fills count="5">
    <fill>
      <patternFill patternType="none"/>
    </fill>
    <fill>
      <patternFill patternType="gray125"/>
    </fill>
    <fill>
      <patternFill patternType="solid">
        <fgColor rgb="FFE4DFEC"/>
        <bgColor indexed="64"/>
      </patternFill>
    </fill>
    <fill>
      <patternFill patternType="solid">
        <fgColor theme="0"/>
        <bgColor indexed="64"/>
      </patternFill>
    </fill>
    <fill>
      <patternFill patternType="solid">
        <fgColor rgb="FFB1A0C7"/>
        <bgColor indexed="64"/>
      </patternFill>
    </fill>
  </fills>
  <borders count="8">
    <border>
      <left/>
      <right/>
      <top/>
      <bottom/>
      <diagonal/>
    </border>
    <border>
      <left/>
      <right/>
      <top/>
      <bottom style="medium">
        <color indexed="64"/>
      </bottom>
      <diagonal/>
    </border>
    <border>
      <left/>
      <right/>
      <top style="medium">
        <color indexed="64"/>
      </top>
      <bottom style="medium">
        <color indexed="64"/>
      </bottom>
      <diagonal/>
    </border>
    <border>
      <left style="thin">
        <color rgb="FFE4DFEC"/>
      </left>
      <right style="thin">
        <color rgb="FFE4DFEC"/>
      </right>
      <top style="thin">
        <color rgb="FFE4DFEC"/>
      </top>
      <bottom style="thin">
        <color rgb="FFE4DFEC"/>
      </bottom>
      <diagonal/>
    </border>
    <border>
      <left style="thin">
        <color rgb="FFE4DFEC"/>
      </left>
      <right style="thin">
        <color rgb="FFE4DFEC"/>
      </right>
      <top style="thin">
        <color rgb="FFE4DFEC"/>
      </top>
      <bottom/>
      <diagonal/>
    </border>
    <border>
      <left/>
      <right/>
      <top style="thin">
        <color rgb="FFE4DFEC"/>
      </top>
      <bottom/>
      <diagonal/>
    </border>
    <border>
      <left style="thin">
        <color rgb="FFE4DFEC"/>
      </left>
      <right/>
      <top style="thin">
        <color rgb="FFE4DFEC"/>
      </top>
      <bottom style="thin">
        <color rgb="FFE4DFEC"/>
      </bottom>
      <diagonal/>
    </border>
    <border>
      <left style="thin">
        <color rgb="FFE4DFEC"/>
      </left>
      <right/>
      <top style="thin">
        <color rgb="FFE4DFEC"/>
      </top>
      <bottom/>
      <diagonal/>
    </border>
  </borders>
  <cellStyleXfs count="3">
    <xf numFmtId="0" fontId="0" fillId="0" borderId="0"/>
    <xf numFmtId="0" fontId="1" fillId="0" borderId="0"/>
    <xf numFmtId="0" fontId="9" fillId="0" borderId="0"/>
  </cellStyleXfs>
  <cellXfs count="56">
    <xf numFmtId="0" fontId="0" fillId="0" borderId="0" xfId="0"/>
    <xf numFmtId="0" fontId="2" fillId="0" borderId="0" xfId="1" applyFont="1" applyAlignment="1">
      <alignment vertical="center"/>
    </xf>
    <xf numFmtId="0" fontId="5" fillId="0" borderId="0" xfId="1" applyFont="1" applyAlignment="1">
      <alignment vertical="center"/>
    </xf>
    <xf numFmtId="1" fontId="2" fillId="0" borderId="0" xfId="1" applyNumberFormat="1" applyFont="1" applyAlignment="1">
      <alignment vertical="center"/>
    </xf>
    <xf numFmtId="0" fontId="6" fillId="0" borderId="0" xfId="1" applyFont="1" applyAlignment="1">
      <alignment vertical="center"/>
    </xf>
    <xf numFmtId="164" fontId="2" fillId="0" borderId="0" xfId="1" applyNumberFormat="1" applyFont="1" applyAlignment="1">
      <alignment vertical="center"/>
    </xf>
    <xf numFmtId="0" fontId="8" fillId="0" borderId="0" xfId="2" applyFont="1" applyAlignment="1">
      <alignment vertical="center"/>
    </xf>
    <xf numFmtId="0" fontId="7" fillId="0" borderId="0" xfId="2" applyFont="1" applyAlignment="1">
      <alignment vertical="center"/>
    </xf>
    <xf numFmtId="0" fontId="2" fillId="0" borderId="3" xfId="1" applyFont="1" applyBorder="1" applyAlignment="1">
      <alignment horizontal="left" vertical="center" wrapText="1"/>
    </xf>
    <xf numFmtId="0" fontId="2" fillId="2" borderId="3" xfId="1" applyFont="1" applyFill="1" applyBorder="1" applyAlignment="1">
      <alignment horizontal="left" vertical="center" wrapText="1"/>
    </xf>
    <xf numFmtId="0" fontId="2" fillId="0" borderId="3" xfId="1" applyFont="1" applyBorder="1" applyAlignment="1">
      <alignment vertical="center" wrapText="1"/>
    </xf>
    <xf numFmtId="0" fontId="2" fillId="2" borderId="4" xfId="1" applyFont="1" applyFill="1" applyBorder="1" applyAlignment="1">
      <alignment vertical="center" wrapText="1"/>
    </xf>
    <xf numFmtId="0" fontId="2" fillId="0" borderId="5" xfId="1" applyFont="1" applyBorder="1" applyAlignment="1">
      <alignment vertical="center" wrapText="1"/>
    </xf>
    <xf numFmtId="0" fontId="2" fillId="0" borderId="0" xfId="1" applyFont="1" applyAlignment="1">
      <alignment horizontal="left" vertical="center"/>
    </xf>
    <xf numFmtId="0" fontId="5" fillId="0" borderId="0" xfId="1" applyFont="1" applyAlignment="1">
      <alignment horizontal="left" vertical="center"/>
    </xf>
    <xf numFmtId="0" fontId="5" fillId="0" borderId="0" xfId="2" applyFont="1" applyAlignment="1">
      <alignment horizontal="left" vertical="center"/>
    </xf>
    <xf numFmtId="0" fontId="3" fillId="4" borderId="1" xfId="1" applyFont="1" applyFill="1" applyBorder="1" applyAlignment="1">
      <alignment vertical="center" wrapText="1"/>
    </xf>
    <xf numFmtId="165" fontId="3" fillId="4" borderId="1" xfId="1" applyNumberFormat="1" applyFont="1" applyFill="1" applyBorder="1" applyAlignment="1">
      <alignment horizontal="left" vertical="center" wrapText="1"/>
    </xf>
    <xf numFmtId="0" fontId="3" fillId="4" borderId="2" xfId="1" applyFont="1" applyFill="1" applyBorder="1" applyAlignment="1">
      <alignment vertical="center" wrapText="1"/>
    </xf>
    <xf numFmtId="165" fontId="3" fillId="4" borderId="2" xfId="1" applyNumberFormat="1" applyFont="1" applyFill="1" applyBorder="1" applyAlignment="1">
      <alignment horizontal="left" vertical="center" wrapText="1"/>
    </xf>
    <xf numFmtId="165" fontId="2" fillId="0" borderId="3" xfId="1" applyNumberFormat="1" applyFont="1" applyBorder="1" applyAlignment="1">
      <alignment horizontal="left" vertical="center" wrapText="1"/>
    </xf>
    <xf numFmtId="3" fontId="2" fillId="0" borderId="3" xfId="1" applyNumberFormat="1" applyFont="1" applyBorder="1" applyAlignment="1">
      <alignment horizontal="right" vertical="center" wrapText="1"/>
    </xf>
    <xf numFmtId="3" fontId="2" fillId="0" borderId="6" xfId="1" applyNumberFormat="1" applyFont="1" applyBorder="1" applyAlignment="1">
      <alignment horizontal="right" vertical="center" wrapText="1"/>
    </xf>
    <xf numFmtId="165" fontId="2" fillId="2" borderId="3" xfId="1" applyNumberFormat="1" applyFont="1" applyFill="1" applyBorder="1" applyAlignment="1">
      <alignment horizontal="left" vertical="center" wrapText="1"/>
    </xf>
    <xf numFmtId="3" fontId="2" fillId="2" borderId="3" xfId="1" applyNumberFormat="1" applyFont="1" applyFill="1" applyBorder="1" applyAlignment="1">
      <alignment horizontal="right" vertical="center" wrapText="1"/>
    </xf>
    <xf numFmtId="3" fontId="2" fillId="2" borderId="6" xfId="1" applyNumberFormat="1" applyFont="1" applyFill="1" applyBorder="1" applyAlignment="1">
      <alignment horizontal="right" vertical="center" wrapText="1"/>
    </xf>
    <xf numFmtId="0" fontId="2" fillId="3" borderId="3" xfId="1" applyFont="1" applyFill="1" applyBorder="1" applyAlignment="1">
      <alignment horizontal="left" vertical="center" wrapText="1"/>
    </xf>
    <xf numFmtId="165" fontId="2" fillId="3" borderId="3" xfId="1" applyNumberFormat="1" applyFont="1" applyFill="1" applyBorder="1" applyAlignment="1">
      <alignment horizontal="left" vertical="center" wrapText="1"/>
    </xf>
    <xf numFmtId="3" fontId="2" fillId="3" borderId="3" xfId="1" applyNumberFormat="1" applyFont="1" applyFill="1" applyBorder="1" applyAlignment="1">
      <alignment horizontal="right" vertical="center" wrapText="1"/>
    </xf>
    <xf numFmtId="3" fontId="2" fillId="3" borderId="6" xfId="1" applyNumberFormat="1" applyFont="1" applyFill="1" applyBorder="1" applyAlignment="1">
      <alignment horizontal="right" vertical="center" wrapText="1"/>
    </xf>
    <xf numFmtId="3" fontId="2" fillId="0" borderId="3" xfId="1" applyNumberFormat="1" applyFont="1" applyBorder="1" applyAlignment="1">
      <alignment vertical="center" wrapText="1"/>
    </xf>
    <xf numFmtId="3" fontId="2" fillId="0" borderId="6" xfId="1" applyNumberFormat="1" applyFont="1" applyBorder="1" applyAlignment="1">
      <alignment vertical="center" wrapText="1"/>
    </xf>
    <xf numFmtId="0" fontId="2" fillId="2" borderId="3" xfId="1" applyFont="1" applyFill="1" applyBorder="1" applyAlignment="1">
      <alignment vertical="center" wrapText="1"/>
    </xf>
    <xf numFmtId="3" fontId="2" fillId="2" borderId="3" xfId="1" applyNumberFormat="1" applyFont="1" applyFill="1" applyBorder="1" applyAlignment="1">
      <alignment vertical="center" wrapText="1"/>
    </xf>
    <xf numFmtId="3" fontId="2" fillId="2" borderId="6" xfId="1" applyNumberFormat="1" applyFont="1" applyFill="1" applyBorder="1" applyAlignment="1">
      <alignment vertical="center" wrapText="1"/>
    </xf>
    <xf numFmtId="165" fontId="2" fillId="2" borderId="4" xfId="1" applyNumberFormat="1" applyFont="1" applyFill="1" applyBorder="1" applyAlignment="1">
      <alignment horizontal="left" vertical="center" wrapText="1"/>
    </xf>
    <xf numFmtId="3" fontId="2" fillId="2" borderId="4" xfId="1" applyNumberFormat="1" applyFont="1" applyFill="1" applyBorder="1" applyAlignment="1">
      <alignment vertical="center" wrapText="1"/>
    </xf>
    <xf numFmtId="3" fontId="2" fillId="2" borderId="7" xfId="1" applyNumberFormat="1" applyFont="1" applyFill="1" applyBorder="1" applyAlignment="1">
      <alignment vertical="center" wrapText="1"/>
    </xf>
    <xf numFmtId="165" fontId="2" fillId="0" borderId="5" xfId="1" applyNumberFormat="1" applyFont="1" applyBorder="1" applyAlignment="1">
      <alignment horizontal="left" vertical="center" wrapText="1"/>
    </xf>
    <xf numFmtId="3" fontId="2" fillId="0" borderId="5" xfId="1" applyNumberFormat="1" applyFont="1" applyBorder="1" applyAlignment="1">
      <alignment vertical="center" wrapText="1"/>
    </xf>
    <xf numFmtId="0" fontId="2" fillId="0" borderId="0" xfId="1" applyFont="1" applyAlignment="1">
      <alignment vertical="center" wrapText="1"/>
    </xf>
    <xf numFmtId="0" fontId="2" fillId="0" borderId="0" xfId="1" applyFont="1" applyAlignment="1">
      <alignment horizontal="left" vertical="center" wrapText="1"/>
    </xf>
    <xf numFmtId="0" fontId="5" fillId="0" borderId="0" xfId="2" applyFont="1" applyAlignment="1">
      <alignment vertical="center" wrapText="1"/>
    </xf>
    <xf numFmtId="164" fontId="2" fillId="0" borderId="0" xfId="1" applyNumberFormat="1" applyFont="1" applyAlignment="1">
      <alignment vertical="center" wrapText="1"/>
    </xf>
    <xf numFmtId="0" fontId="2" fillId="2" borderId="0" xfId="1" applyFont="1" applyFill="1" applyAlignment="1">
      <alignment vertical="center" wrapText="1"/>
    </xf>
    <xf numFmtId="165" fontId="2" fillId="2" borderId="0" xfId="1" applyNumberFormat="1" applyFont="1" applyFill="1" applyAlignment="1">
      <alignment horizontal="left" vertical="center" wrapText="1"/>
    </xf>
    <xf numFmtId="3" fontId="2" fillId="2" borderId="0" xfId="1" applyNumberFormat="1" applyFont="1" applyFill="1" applyAlignment="1">
      <alignment vertical="center" wrapText="1"/>
    </xf>
    <xf numFmtId="3" fontId="2" fillId="2" borderId="4" xfId="1" applyNumberFormat="1" applyFont="1" applyFill="1" applyBorder="1" applyAlignment="1">
      <alignment horizontal="right" vertical="center" wrapText="1"/>
    </xf>
    <xf numFmtId="0" fontId="3" fillId="4" borderId="2" xfId="1" applyFont="1" applyFill="1" applyBorder="1" applyAlignment="1">
      <alignment horizontal="left" vertical="center" wrapText="1"/>
    </xf>
    <xf numFmtId="0" fontId="2" fillId="4" borderId="2" xfId="1" applyFont="1" applyFill="1" applyBorder="1" applyAlignment="1">
      <alignment vertical="center" wrapText="1"/>
    </xf>
    <xf numFmtId="3" fontId="3" fillId="4" borderId="2" xfId="1" applyNumberFormat="1" applyFont="1" applyFill="1" applyBorder="1" applyAlignment="1">
      <alignment horizontal="right" vertical="center" wrapText="1"/>
    </xf>
    <xf numFmtId="165" fontId="3" fillId="4" borderId="2" xfId="1" applyNumberFormat="1" applyFont="1" applyFill="1" applyBorder="1" applyAlignment="1">
      <alignment horizontal="right" vertical="center" wrapText="1"/>
    </xf>
    <xf numFmtId="165" fontId="3" fillId="4" borderId="1" xfId="1" applyNumberFormat="1" applyFont="1" applyFill="1" applyBorder="1" applyAlignment="1">
      <alignment horizontal="center" vertical="center" wrapText="1"/>
    </xf>
    <xf numFmtId="0" fontId="5" fillId="0" borderId="0" xfId="2" applyFont="1" applyAlignment="1">
      <alignment horizontal="left" vertical="center" wrapText="1"/>
    </xf>
    <xf numFmtId="165" fontId="3" fillId="4" borderId="2" xfId="1" applyNumberFormat="1" applyFont="1" applyFill="1" applyBorder="1" applyAlignment="1">
      <alignment horizontal="center" vertical="center" wrapText="1"/>
    </xf>
    <xf numFmtId="0" fontId="3" fillId="0" borderId="1" xfId="1" applyFont="1" applyBorder="1" applyAlignment="1">
      <alignment horizontal="left" vertical="center" wrapText="1"/>
    </xf>
  </cellXfs>
  <cellStyles count="3">
    <cellStyle name="Standard" xfId="0" builtinId="0"/>
    <cellStyle name="Standard 2" xfId="2" xr:uid="{4B4A9DA4-0BF7-408D-88CE-4A221AE6B518}"/>
    <cellStyle name="Standard 2 2" xfId="1" xr:uid="{A5031D5D-475B-4ADA-A364-78A36D224C6D}"/>
  </cellStyles>
  <dxfs count="0"/>
  <tableStyles count="0" defaultTableStyle="TableStyleMedium2" defaultPivotStyle="PivotStyleLight16"/>
  <colors>
    <mruColors>
      <color rgb="FFE4DFEC"/>
      <color rgb="FFB1A0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4F054-EED2-4E5D-9036-D5CB28E0D74F}">
  <sheetPr>
    <pageSetUpPr fitToPage="1"/>
  </sheetPr>
  <dimension ref="A1:H46"/>
  <sheetViews>
    <sheetView tabSelected="1" topLeftCell="A17" zoomScaleNormal="100" zoomScalePageLayoutView="150" workbookViewId="0">
      <selection sqref="A1:H36"/>
    </sheetView>
  </sheetViews>
  <sheetFormatPr baseColWidth="10" defaultColWidth="10.5" defaultRowHeight="12" customHeight="1" x14ac:dyDescent="0.15"/>
  <cols>
    <col min="1" max="1" width="27.33203125" style="1" customWidth="1"/>
    <col min="2" max="2" width="41.6640625" style="1" customWidth="1"/>
    <col min="3" max="4" width="15.6640625" style="13" customWidth="1"/>
    <col min="5" max="8" width="15.6640625" style="3" customWidth="1"/>
    <col min="9" max="16384" width="10.5" style="1"/>
  </cols>
  <sheetData>
    <row r="1" spans="1:8" ht="12" customHeight="1" thickBot="1" x14ac:dyDescent="0.2">
      <c r="A1" s="55" t="s">
        <v>80</v>
      </c>
      <c r="B1" s="55"/>
      <c r="C1" s="55"/>
      <c r="D1" s="55"/>
      <c r="E1" s="55"/>
      <c r="F1" s="55"/>
      <c r="G1" s="55"/>
      <c r="H1" s="55"/>
    </row>
    <row r="2" spans="1:8" ht="15" customHeight="1" thickBot="1" x14ac:dyDescent="0.2">
      <c r="A2" s="16" t="s">
        <v>81</v>
      </c>
      <c r="B2" s="16" t="s">
        <v>29</v>
      </c>
      <c r="C2" s="17" t="s">
        <v>30</v>
      </c>
      <c r="D2" s="17" t="s">
        <v>31</v>
      </c>
      <c r="E2" s="52" t="s">
        <v>34</v>
      </c>
      <c r="F2" s="52"/>
      <c r="G2" s="54" t="s">
        <v>47</v>
      </c>
      <c r="H2" s="54"/>
    </row>
    <row r="3" spans="1:8" ht="25" thickBot="1" x14ac:dyDescent="0.2">
      <c r="A3" s="18"/>
      <c r="B3" s="18"/>
      <c r="C3" s="19"/>
      <c r="D3" s="19" t="s">
        <v>32</v>
      </c>
      <c r="E3" s="51" t="s">
        <v>33</v>
      </c>
      <c r="F3" s="51" t="s">
        <v>35</v>
      </c>
      <c r="G3" s="51" t="s">
        <v>33</v>
      </c>
      <c r="H3" s="51" t="s">
        <v>16</v>
      </c>
    </row>
    <row r="4" spans="1:8" ht="24" x14ac:dyDescent="0.15">
      <c r="A4" s="8" t="s">
        <v>48</v>
      </c>
      <c r="B4" s="8" t="s">
        <v>56</v>
      </c>
      <c r="C4" s="20" t="s">
        <v>21</v>
      </c>
      <c r="D4" s="20" t="s">
        <v>10</v>
      </c>
      <c r="E4" s="21">
        <v>5047025</v>
      </c>
      <c r="F4" s="22">
        <v>3956464</v>
      </c>
      <c r="G4" s="21">
        <v>3392846.8000000003</v>
      </c>
      <c r="H4" s="21">
        <v>69136.100000000006</v>
      </c>
    </row>
    <row r="5" spans="1:8" x14ac:dyDescent="0.15">
      <c r="A5" s="9" t="s">
        <v>49</v>
      </c>
      <c r="B5" s="9" t="s">
        <v>55</v>
      </c>
      <c r="C5" s="23" t="s">
        <v>22</v>
      </c>
      <c r="D5" s="23" t="s">
        <v>50</v>
      </c>
      <c r="E5" s="24">
        <v>11158000</v>
      </c>
      <c r="F5" s="25">
        <v>9323200</v>
      </c>
      <c r="G5" s="24">
        <v>5276325.4400000004</v>
      </c>
      <c r="H5" s="24">
        <v>62400</v>
      </c>
    </row>
    <row r="6" spans="1:8" x14ac:dyDescent="0.15">
      <c r="A6" s="8" t="s">
        <v>51</v>
      </c>
      <c r="B6" s="8" t="s">
        <v>39</v>
      </c>
      <c r="C6" s="20" t="s">
        <v>23</v>
      </c>
      <c r="D6" s="20" t="s">
        <v>10</v>
      </c>
      <c r="E6" s="21">
        <v>2174514</v>
      </c>
      <c r="F6" s="21">
        <v>1527640.8</v>
      </c>
      <c r="G6" s="21">
        <v>1304308.22</v>
      </c>
      <c r="H6" s="21">
        <v>137200</v>
      </c>
    </row>
    <row r="7" spans="1:8" ht="60" x14ac:dyDescent="0.15">
      <c r="A7" s="9" t="s">
        <v>52</v>
      </c>
      <c r="B7" s="9" t="s">
        <v>83</v>
      </c>
      <c r="C7" s="23" t="s">
        <v>24</v>
      </c>
      <c r="D7" s="23" t="s">
        <v>10</v>
      </c>
      <c r="E7" s="24">
        <v>16536842</v>
      </c>
      <c r="F7" s="25">
        <v>13041192</v>
      </c>
      <c r="G7" s="24">
        <v>11805510.07</v>
      </c>
      <c r="H7" s="24">
        <v>325556</v>
      </c>
    </row>
    <row r="8" spans="1:8" ht="24" x14ac:dyDescent="0.15">
      <c r="A8" s="8" t="s">
        <v>53</v>
      </c>
      <c r="B8" s="8" t="s">
        <v>71</v>
      </c>
      <c r="C8" s="20" t="s">
        <v>25</v>
      </c>
      <c r="D8" s="20" t="s">
        <v>10</v>
      </c>
      <c r="E8" s="21">
        <v>4555652</v>
      </c>
      <c r="F8" s="22">
        <v>3556569</v>
      </c>
      <c r="G8" s="21">
        <v>1734316.3</v>
      </c>
      <c r="H8" s="21">
        <v>71317</v>
      </c>
    </row>
    <row r="9" spans="1:8" ht="24" x14ac:dyDescent="0.15">
      <c r="A9" s="9" t="s">
        <v>54</v>
      </c>
      <c r="B9" s="9" t="s">
        <v>57</v>
      </c>
      <c r="C9" s="23" t="s">
        <v>22</v>
      </c>
      <c r="D9" s="23" t="s">
        <v>10</v>
      </c>
      <c r="E9" s="24">
        <v>4707030</v>
      </c>
      <c r="F9" s="24">
        <v>3722424</v>
      </c>
      <c r="G9" s="24">
        <v>2930583.3499999996</v>
      </c>
      <c r="H9" s="24">
        <v>97236.84</v>
      </c>
    </row>
    <row r="10" spans="1:8" x14ac:dyDescent="0.15">
      <c r="A10" s="8" t="s">
        <v>78</v>
      </c>
      <c r="B10" s="8" t="s">
        <v>79</v>
      </c>
      <c r="C10" s="20" t="s">
        <v>21</v>
      </c>
      <c r="D10" s="20" t="s">
        <v>3</v>
      </c>
      <c r="E10" s="21">
        <v>4125400</v>
      </c>
      <c r="F10" s="22">
        <v>3256220</v>
      </c>
      <c r="G10" s="21">
        <v>2924519.7600000002</v>
      </c>
      <c r="H10" s="21">
        <v>1143610.3900000001</v>
      </c>
    </row>
    <row r="11" spans="1:8" ht="36" x14ac:dyDescent="0.15">
      <c r="A11" s="9" t="s">
        <v>58</v>
      </c>
      <c r="B11" s="9" t="s">
        <v>40</v>
      </c>
      <c r="C11" s="23" t="s">
        <v>26</v>
      </c>
      <c r="D11" s="23" t="s">
        <v>3</v>
      </c>
      <c r="E11" s="24">
        <v>5938527</v>
      </c>
      <c r="F11" s="25">
        <v>4591174</v>
      </c>
      <c r="G11" s="24">
        <v>2902852.5</v>
      </c>
      <c r="H11" s="24">
        <v>329587</v>
      </c>
    </row>
    <row r="12" spans="1:8" ht="72" x14ac:dyDescent="0.15">
      <c r="A12" s="8" t="s">
        <v>6</v>
      </c>
      <c r="B12" s="8" t="s">
        <v>41</v>
      </c>
      <c r="C12" s="20" t="s">
        <v>26</v>
      </c>
      <c r="D12" s="20" t="s">
        <v>3</v>
      </c>
      <c r="E12" s="21">
        <v>18187376</v>
      </c>
      <c r="F12" s="22">
        <v>13823900</v>
      </c>
      <c r="G12" s="21">
        <v>5656214.6600000001</v>
      </c>
      <c r="H12" s="21">
        <v>1063638.8999999999</v>
      </c>
    </row>
    <row r="13" spans="1:8" ht="36" x14ac:dyDescent="0.15">
      <c r="A13" s="9" t="s">
        <v>0</v>
      </c>
      <c r="B13" s="9" t="s">
        <v>73</v>
      </c>
      <c r="C13" s="23" t="s">
        <v>26</v>
      </c>
      <c r="D13" s="23" t="s">
        <v>3</v>
      </c>
      <c r="E13" s="24">
        <v>7737730</v>
      </c>
      <c r="F13" s="25">
        <v>6042044</v>
      </c>
      <c r="G13" s="24">
        <v>3337540.38</v>
      </c>
      <c r="H13" s="24">
        <v>547500.38</v>
      </c>
    </row>
    <row r="14" spans="1:8" ht="36" x14ac:dyDescent="0.15">
      <c r="A14" s="8" t="s">
        <v>59</v>
      </c>
      <c r="B14" s="8" t="s">
        <v>82</v>
      </c>
      <c r="C14" s="20" t="s">
        <v>22</v>
      </c>
      <c r="D14" s="20" t="s">
        <v>3</v>
      </c>
      <c r="E14" s="21">
        <v>4530170</v>
      </c>
      <c r="F14" s="22">
        <v>3468136</v>
      </c>
      <c r="G14" s="21">
        <v>2709631.99</v>
      </c>
      <c r="H14" s="21">
        <v>451254.05000000005</v>
      </c>
    </row>
    <row r="15" spans="1:8" ht="36" x14ac:dyDescent="0.15">
      <c r="A15" s="9" t="s">
        <v>17</v>
      </c>
      <c r="B15" s="9" t="s">
        <v>60</v>
      </c>
      <c r="C15" s="23" t="s">
        <v>21</v>
      </c>
      <c r="D15" s="23" t="s">
        <v>3</v>
      </c>
      <c r="E15" s="24">
        <v>10327000</v>
      </c>
      <c r="F15" s="25">
        <v>8125520</v>
      </c>
      <c r="G15" s="24">
        <v>7489559.0800000001</v>
      </c>
      <c r="H15" s="24">
        <v>1512071.15</v>
      </c>
    </row>
    <row r="16" spans="1:8" ht="36" x14ac:dyDescent="0.15">
      <c r="A16" s="8" t="s">
        <v>18</v>
      </c>
      <c r="B16" s="8" t="s">
        <v>74</v>
      </c>
      <c r="C16" s="20" t="s">
        <v>24</v>
      </c>
      <c r="D16" s="20" t="s">
        <v>62</v>
      </c>
      <c r="E16" s="21">
        <v>2682150</v>
      </c>
      <c r="F16" s="22">
        <v>2105168</v>
      </c>
      <c r="G16" s="21">
        <v>1368816.71</v>
      </c>
      <c r="H16" s="21">
        <v>270277</v>
      </c>
    </row>
    <row r="17" spans="1:8" ht="60" x14ac:dyDescent="0.15">
      <c r="A17" s="9" t="s">
        <v>61</v>
      </c>
      <c r="B17" s="9" t="s">
        <v>42</v>
      </c>
      <c r="C17" s="23" t="s">
        <v>24</v>
      </c>
      <c r="D17" s="23" t="s">
        <v>4</v>
      </c>
      <c r="E17" s="24">
        <v>2536223</v>
      </c>
      <c r="F17" s="25">
        <v>1839631</v>
      </c>
      <c r="G17" s="24">
        <v>1185976.6499999999</v>
      </c>
      <c r="H17" s="24">
        <v>145710.15</v>
      </c>
    </row>
    <row r="18" spans="1:8" ht="72" x14ac:dyDescent="0.15">
      <c r="A18" s="26" t="s">
        <v>63</v>
      </c>
      <c r="B18" s="8" t="s">
        <v>84</v>
      </c>
      <c r="C18" s="27" t="s">
        <v>27</v>
      </c>
      <c r="D18" s="27" t="s">
        <v>4</v>
      </c>
      <c r="E18" s="28">
        <v>8522080</v>
      </c>
      <c r="F18" s="29">
        <v>6971452</v>
      </c>
      <c r="G18" s="21">
        <v>2980344.9</v>
      </c>
      <c r="H18" s="21">
        <v>599317.39999999991</v>
      </c>
    </row>
    <row r="19" spans="1:8" ht="36" x14ac:dyDescent="0.15">
      <c r="A19" s="9" t="s">
        <v>64</v>
      </c>
      <c r="B19" s="9" t="s">
        <v>43</v>
      </c>
      <c r="C19" s="23" t="s">
        <v>27</v>
      </c>
      <c r="D19" s="23" t="s">
        <v>11</v>
      </c>
      <c r="E19" s="24">
        <v>6291900</v>
      </c>
      <c r="F19" s="25">
        <v>4779720</v>
      </c>
      <c r="G19" s="24">
        <v>1469392.38</v>
      </c>
      <c r="H19" s="24">
        <v>498874</v>
      </c>
    </row>
    <row r="20" spans="1:8" x14ac:dyDescent="0.15">
      <c r="A20" s="8" t="s">
        <v>1</v>
      </c>
      <c r="B20" s="8" t="s">
        <v>85</v>
      </c>
      <c r="C20" s="20" t="s">
        <v>26</v>
      </c>
      <c r="D20" s="20" t="s">
        <v>5</v>
      </c>
      <c r="E20" s="21">
        <v>5668250</v>
      </c>
      <c r="F20" s="22">
        <v>4216225</v>
      </c>
      <c r="G20" s="21">
        <v>1401839.83</v>
      </c>
      <c r="H20" s="21">
        <v>440136.25</v>
      </c>
    </row>
    <row r="21" spans="1:8" ht="36" x14ac:dyDescent="0.15">
      <c r="A21" s="9" t="s">
        <v>2</v>
      </c>
      <c r="B21" s="9" t="s">
        <v>86</v>
      </c>
      <c r="C21" s="23" t="s">
        <v>26</v>
      </c>
      <c r="D21" s="23" t="s">
        <v>5</v>
      </c>
      <c r="E21" s="24">
        <v>7111535</v>
      </c>
      <c r="F21" s="25">
        <v>5567368</v>
      </c>
      <c r="G21" s="24">
        <v>1995490.4</v>
      </c>
      <c r="H21" s="24">
        <v>635705.4</v>
      </c>
    </row>
    <row r="22" spans="1:8" ht="60" x14ac:dyDescent="0.15">
      <c r="A22" s="8" t="s">
        <v>65</v>
      </c>
      <c r="B22" s="8" t="s">
        <v>87</v>
      </c>
      <c r="C22" s="20" t="s">
        <v>25</v>
      </c>
      <c r="D22" s="20" t="s">
        <v>5</v>
      </c>
      <c r="E22" s="21">
        <v>4924420</v>
      </c>
      <c r="F22" s="22">
        <v>3740045</v>
      </c>
      <c r="G22" s="21">
        <v>871982.73</v>
      </c>
      <c r="H22" s="21">
        <v>260283.38</v>
      </c>
    </row>
    <row r="23" spans="1:8" ht="24" x14ac:dyDescent="0.15">
      <c r="A23" s="9" t="s">
        <v>7</v>
      </c>
      <c r="B23" s="9" t="s">
        <v>44</v>
      </c>
      <c r="C23" s="23" t="s">
        <v>21</v>
      </c>
      <c r="D23" s="23" t="s">
        <v>12</v>
      </c>
      <c r="E23" s="24">
        <v>5936660</v>
      </c>
      <c r="F23" s="25">
        <v>4708288</v>
      </c>
      <c r="G23" s="24">
        <v>262072</v>
      </c>
      <c r="H23" s="24">
        <v>262072</v>
      </c>
    </row>
    <row r="24" spans="1:8" ht="60" x14ac:dyDescent="0.15">
      <c r="A24" s="8" t="s">
        <v>8</v>
      </c>
      <c r="B24" s="8" t="s">
        <v>72</v>
      </c>
      <c r="C24" s="20" t="s">
        <v>28</v>
      </c>
      <c r="D24" s="20" t="s">
        <v>12</v>
      </c>
      <c r="E24" s="21">
        <v>8512703</v>
      </c>
      <c r="F24" s="22">
        <v>6567598</v>
      </c>
      <c r="G24" s="21">
        <v>421689.3</v>
      </c>
      <c r="H24" s="21">
        <v>421689.3</v>
      </c>
    </row>
    <row r="25" spans="1:8" ht="60" x14ac:dyDescent="0.15">
      <c r="A25" s="9" t="s">
        <v>66</v>
      </c>
      <c r="B25" s="9" t="s">
        <v>76</v>
      </c>
      <c r="C25" s="23" t="s">
        <v>27</v>
      </c>
      <c r="D25" s="23" t="s">
        <v>11</v>
      </c>
      <c r="E25" s="24">
        <v>19684986</v>
      </c>
      <c r="F25" s="25">
        <v>15583874</v>
      </c>
      <c r="G25" s="24">
        <v>7248714</v>
      </c>
      <c r="H25" s="24">
        <v>2142498</v>
      </c>
    </row>
    <row r="26" spans="1:8" ht="72" x14ac:dyDescent="0.15">
      <c r="A26" s="10" t="s">
        <v>67</v>
      </c>
      <c r="B26" s="10" t="s">
        <v>75</v>
      </c>
      <c r="C26" s="27" t="s">
        <v>22</v>
      </c>
      <c r="D26" s="20" t="s">
        <v>13</v>
      </c>
      <c r="E26" s="30">
        <v>4117832</v>
      </c>
      <c r="F26" s="31">
        <v>3209191</v>
      </c>
      <c r="G26" s="21">
        <v>511614.61</v>
      </c>
      <c r="H26" s="21">
        <v>342716.64</v>
      </c>
    </row>
    <row r="27" spans="1:8" ht="72" x14ac:dyDescent="0.15">
      <c r="A27" s="32" t="s">
        <v>68</v>
      </c>
      <c r="B27" s="32" t="s">
        <v>45</v>
      </c>
      <c r="C27" s="23" t="s">
        <v>28</v>
      </c>
      <c r="D27" s="23" t="s">
        <v>12</v>
      </c>
      <c r="E27" s="33">
        <v>5781965</v>
      </c>
      <c r="F27" s="34">
        <v>4539337</v>
      </c>
      <c r="G27" s="24">
        <v>531837.30000000005</v>
      </c>
      <c r="H27" s="24">
        <v>181593.30000000002</v>
      </c>
    </row>
    <row r="28" spans="1:8" ht="36" x14ac:dyDescent="0.15">
      <c r="A28" s="10" t="s">
        <v>9</v>
      </c>
      <c r="B28" s="10" t="s">
        <v>69</v>
      </c>
      <c r="C28" s="20" t="s">
        <v>23</v>
      </c>
      <c r="D28" s="20" t="s">
        <v>12</v>
      </c>
      <c r="E28" s="30">
        <v>4548325</v>
      </c>
      <c r="F28" s="31">
        <v>3390860</v>
      </c>
      <c r="G28" s="21">
        <v>199855.65</v>
      </c>
      <c r="H28" s="21">
        <v>199855.65</v>
      </c>
    </row>
    <row r="29" spans="1:8" ht="132" x14ac:dyDescent="0.15">
      <c r="A29" s="11" t="s">
        <v>70</v>
      </c>
      <c r="B29" s="11" t="s">
        <v>88</v>
      </c>
      <c r="C29" s="35" t="s">
        <v>28</v>
      </c>
      <c r="D29" s="35" t="s">
        <v>14</v>
      </c>
      <c r="E29" s="36">
        <v>10929296</v>
      </c>
      <c r="F29" s="37">
        <v>7980238</v>
      </c>
      <c r="G29" s="24">
        <v>280722.46999999997</v>
      </c>
      <c r="H29" s="24">
        <v>280722.46999999997</v>
      </c>
    </row>
    <row r="30" spans="1:8" ht="84" x14ac:dyDescent="0.15">
      <c r="A30" s="12" t="s">
        <v>19</v>
      </c>
      <c r="B30" s="12" t="s">
        <v>77</v>
      </c>
      <c r="C30" s="38" t="s">
        <v>23</v>
      </c>
      <c r="D30" s="38" t="s">
        <v>15</v>
      </c>
      <c r="E30" s="39">
        <v>13440765</v>
      </c>
      <c r="F30" s="39">
        <v>10394831</v>
      </c>
      <c r="G30" s="21">
        <v>0</v>
      </c>
      <c r="H30" s="21">
        <v>0</v>
      </c>
    </row>
    <row r="31" spans="1:8" ht="73" thickBot="1" x14ac:dyDescent="0.2">
      <c r="A31" s="44" t="s">
        <v>20</v>
      </c>
      <c r="B31" s="44" t="s">
        <v>89</v>
      </c>
      <c r="C31" s="45" t="s">
        <v>25</v>
      </c>
      <c r="D31" s="45" t="s">
        <v>15</v>
      </c>
      <c r="E31" s="46">
        <v>14866387</v>
      </c>
      <c r="F31" s="46">
        <v>6737968</v>
      </c>
      <c r="G31" s="47">
        <v>0</v>
      </c>
      <c r="H31" s="47">
        <v>0</v>
      </c>
    </row>
    <row r="32" spans="1:8" ht="13" thickBot="1" x14ac:dyDescent="0.2">
      <c r="A32" s="18" t="s">
        <v>46</v>
      </c>
      <c r="B32" s="18"/>
      <c r="C32" s="48"/>
      <c r="D32" s="48"/>
      <c r="E32" s="18"/>
      <c r="F32" s="49" t="s">
        <v>36</v>
      </c>
      <c r="G32" s="50">
        <f>SUM(G4:G31)</f>
        <v>72194557.479999989</v>
      </c>
      <c r="H32" s="50">
        <f>SUM(H4:H31)</f>
        <v>12491958.750000006</v>
      </c>
    </row>
    <row r="33" spans="1:8" ht="11" x14ac:dyDescent="0.15">
      <c r="A33" s="40"/>
      <c r="B33" s="40"/>
      <c r="C33" s="41"/>
      <c r="D33" s="41"/>
      <c r="E33" s="40"/>
      <c r="F33" s="40"/>
      <c r="G33" s="40"/>
      <c r="H33" s="40"/>
    </row>
    <row r="34" spans="1:8" ht="11" x14ac:dyDescent="0.15">
      <c r="A34" s="53" t="s">
        <v>37</v>
      </c>
      <c r="B34" s="53"/>
      <c r="C34" s="53"/>
      <c r="D34" s="53"/>
      <c r="E34" s="53"/>
      <c r="F34" s="53"/>
      <c r="G34" s="53"/>
      <c r="H34" s="1"/>
    </row>
    <row r="35" spans="1:8" ht="11" x14ac:dyDescent="0.15">
      <c r="B35" s="40"/>
      <c r="C35" s="41"/>
      <c r="D35" s="41"/>
      <c r="E35" s="40"/>
      <c r="F35" s="40"/>
      <c r="G35" s="43"/>
      <c r="H35" s="43"/>
    </row>
    <row r="36" spans="1:8" ht="12" customHeight="1" x14ac:dyDescent="0.15">
      <c r="A36" s="42" t="s">
        <v>38</v>
      </c>
    </row>
    <row r="37" spans="1:8" ht="11" customHeight="1" x14ac:dyDescent="0.15">
      <c r="A37" s="6"/>
      <c r="B37" s="6"/>
      <c r="E37" s="1"/>
      <c r="F37" s="1"/>
      <c r="G37" s="5"/>
      <c r="H37" s="5"/>
    </row>
    <row r="38" spans="1:8" ht="11" customHeight="1" x14ac:dyDescent="0.15">
      <c r="A38" s="7"/>
      <c r="B38" s="7"/>
      <c r="E38" s="1"/>
      <c r="F38" s="1"/>
      <c r="G38" s="5"/>
      <c r="H38" s="5"/>
    </row>
    <row r="39" spans="1:8" ht="11" customHeight="1" x14ac:dyDescent="0.15">
      <c r="B39" s="6"/>
      <c r="E39" s="1"/>
      <c r="F39" s="1"/>
      <c r="G39" s="1"/>
      <c r="H39" s="1"/>
    </row>
    <row r="40" spans="1:8" ht="12" customHeight="1" x14ac:dyDescent="0.15">
      <c r="A40" s="4"/>
      <c r="E40" s="1"/>
      <c r="F40" s="1"/>
      <c r="G40" s="1"/>
      <c r="H40" s="1"/>
    </row>
    <row r="41" spans="1:8" ht="12" customHeight="1" x14ac:dyDescent="0.15">
      <c r="A41" s="4"/>
      <c r="B41" s="6"/>
      <c r="E41" s="1"/>
      <c r="F41" s="1"/>
      <c r="G41" s="1"/>
      <c r="H41" s="1"/>
    </row>
    <row r="42" spans="1:8" ht="12" customHeight="1" x14ac:dyDescent="0.15">
      <c r="A42" s="4"/>
      <c r="B42" s="4"/>
      <c r="C42" s="15"/>
      <c r="D42" s="14"/>
      <c r="E42" s="2"/>
      <c r="F42" s="2"/>
      <c r="G42" s="2"/>
      <c r="H42" s="2"/>
    </row>
    <row r="43" spans="1:8" ht="11" customHeight="1" x14ac:dyDescent="0.15">
      <c r="A43" s="4"/>
      <c r="B43" s="4"/>
      <c r="C43" s="15"/>
      <c r="D43" s="14"/>
      <c r="E43" s="2"/>
      <c r="F43" s="2"/>
      <c r="G43" s="2"/>
      <c r="H43" s="2"/>
    </row>
    <row r="44" spans="1:8" ht="11" customHeight="1" x14ac:dyDescent="0.15">
      <c r="A44" s="4"/>
      <c r="B44" s="4"/>
      <c r="C44" s="14"/>
      <c r="D44" s="14"/>
      <c r="E44" s="2"/>
      <c r="F44" s="2"/>
      <c r="G44" s="2"/>
      <c r="H44" s="2"/>
    </row>
    <row r="45" spans="1:8" ht="11" customHeight="1" x14ac:dyDescent="0.15">
      <c r="B45" s="4"/>
      <c r="C45" s="14"/>
      <c r="D45" s="14"/>
      <c r="E45" s="2"/>
      <c r="F45" s="2"/>
      <c r="G45" s="2"/>
      <c r="H45" s="2"/>
    </row>
    <row r="46" spans="1:8" ht="11" customHeight="1" x14ac:dyDescent="0.15">
      <c r="B46" s="4"/>
      <c r="E46" s="1"/>
      <c r="F46" s="1"/>
      <c r="G46" s="1"/>
      <c r="H46" s="1"/>
    </row>
  </sheetData>
  <mergeCells count="4">
    <mergeCell ref="E2:F2"/>
    <mergeCell ref="A34:G34"/>
    <mergeCell ref="G2:H2"/>
    <mergeCell ref="A1:H1"/>
  </mergeCells>
  <pageMargins left="0.39370078740157499" right="0.39370078740157499" top="0.59055118110236204" bottom="0.39370078740157499" header="0.31496062992126" footer="0.31496062992126"/>
  <pageSetup paperSize="9" scale="54" orientation="portrait" r:id="rId1"/>
  <headerFooter alignWithMargins="0"/>
  <customProperties>
    <customPr name="EpmWorksheetKeyString_GU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rbeitsdokumente" ma:contentTypeID="0x0101002F9FFC2F4692C040A9D99914B314900F00242779CB3C7E2A409FF6832E71E7837E" ma:contentTypeVersion="" ma:contentTypeDescription="" ma:contentTypeScope="" ma:versionID="9bf3339d45d5917a80521baebe32f9e2">
  <xsd:schema xmlns:xsd="http://www.w3.org/2001/XMLSchema" xmlns:xs="http://www.w3.org/2001/XMLSchema" xmlns:p="http://schemas.microsoft.com/office/2006/metadata/properties" xmlns:ns2="558044cc-f176-4c91-a0e4-bc704674ebff" xmlns:ns3="f5ad5d93-4a2a-405e-907b-cf4548c560e3" xmlns:ns4="f8fb5d9d-82aa-45fb-a5a2-d73187b91550" targetNamespace="http://schemas.microsoft.com/office/2006/metadata/properties" ma:root="true" ma:fieldsID="96bce947307d3957a3b813aeeea913aa" ns2:_="" ns3:_="" ns4:_="">
    <xsd:import namespace="558044cc-f176-4c91-a0e4-bc704674ebff"/>
    <xsd:import namespace="f5ad5d93-4a2a-405e-907b-cf4548c560e3"/>
    <xsd:import namespace="f8fb5d9d-82aa-45fb-a5a2-d73187b91550"/>
    <xsd:element name="properties">
      <xsd:complexType>
        <xsd:sequence>
          <xsd:element name="documentManagement">
            <xsd:complexType>
              <xsd:all>
                <xsd:element ref="ns2:Dokument_x0020_Version" minOccurs="0"/>
                <xsd:element ref="ns2:Versionsdatum" minOccurs="0"/>
                <xsd:element ref="ns2:Dokument_x0020_Status" minOccurs="0"/>
                <xsd:element ref="ns3:SharedWithUsers" minOccurs="0"/>
                <xsd:element ref="ns3:SharedWithDetails" minOccurs="0"/>
                <xsd:element ref="ns4:Datu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58044cc-f176-4c91-a0e4-bc704674ebff" elementFormDefault="qualified">
    <xsd:import namespace="http://schemas.microsoft.com/office/2006/documentManagement/types"/>
    <xsd:import namespace="http://schemas.microsoft.com/office/infopath/2007/PartnerControls"/>
    <xsd:element name="Dokument_x0020_Version" ma:index="8" nillable="true" ma:displayName="Dokument Version" ma:description="Im Dokument angezeigte Version. IMMER MANUELL SETZEN!" ma:internalName="Dokument_x0020_Version">
      <xsd:simpleType>
        <xsd:restriction base="dms:Text">
          <xsd:maxLength value="255"/>
        </xsd:restriction>
      </xsd:simpleType>
    </xsd:element>
    <xsd:element name="Versionsdatum" ma:index="9" nillable="true" ma:displayName="Versionsdatum" ma:description="Im Dokument angezeigtes Versionsdatum. IMMER MANUELL SETZEN!" ma:internalName="Versionsdatum">
      <xsd:simpleType>
        <xsd:restriction base="dms:Text">
          <xsd:maxLength value="255"/>
        </xsd:restriction>
      </xsd:simpleType>
    </xsd:element>
    <xsd:element name="Dokument_x0020_Status" ma:index="10" nillable="true" ma:displayName="Dokument Status" ma:default="Vorlage" ma:format="Dropdown" ma:internalName="Dokument_x0020_Status">
      <xsd:simpleType>
        <xsd:restriction base="dms:Choice">
          <xsd:enumeration value="Vorlage"/>
          <xsd:enumeration value="In Arbeit"/>
          <xsd:enumeration value="In Prüfung"/>
          <xsd:enumeration value="Genehmigt zur Nutzung"/>
        </xsd:restriction>
      </xsd:simpleType>
    </xsd:element>
  </xsd:schema>
  <xsd:schema xmlns:xsd="http://www.w3.org/2001/XMLSchema" xmlns:xs="http://www.w3.org/2001/XMLSchema" xmlns:dms="http://schemas.microsoft.com/office/2006/documentManagement/types" xmlns:pc="http://schemas.microsoft.com/office/infopath/2007/PartnerControls" targetNamespace="f5ad5d93-4a2a-405e-907b-cf4548c560e3" elementFormDefault="qualified">
    <xsd:import namespace="http://schemas.microsoft.com/office/2006/documentManagement/types"/>
    <xsd:import namespace="http://schemas.microsoft.com/office/infopath/2007/PartnerControls"/>
    <xsd:element name="SharedWithUsers" ma:index="11"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Freigegeben für -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fb5d9d-82aa-45fb-a5a2-d73187b91550" elementFormDefault="qualified">
    <xsd:import namespace="http://schemas.microsoft.com/office/2006/documentManagement/types"/>
    <xsd:import namespace="http://schemas.microsoft.com/office/infopath/2007/PartnerControls"/>
    <xsd:element name="Datum" ma:index="13" nillable="true" ma:displayName="Datum" ma:format="DateOnly" ma:internalName="Datum">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ersionsdatum xmlns="558044cc-f176-4c91-a0e4-bc704674ebff" xsi:nil="true"/>
    <Dokument_x0020_Status xmlns="558044cc-f176-4c91-a0e4-bc704674ebff">Vorlage</Dokument_x0020_Status>
    <Dokument_x0020_Version xmlns="558044cc-f176-4c91-a0e4-bc704674ebff" xsi:nil="true"/>
    <Datum xmlns="f8fb5d9d-82aa-45fb-a5a2-d73187b915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C5FEDC-2F3C-4F5B-8672-3C001C6EE1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58044cc-f176-4c91-a0e4-bc704674ebff"/>
    <ds:schemaRef ds:uri="f5ad5d93-4a2a-405e-907b-cf4548c560e3"/>
    <ds:schemaRef ds:uri="f8fb5d9d-82aa-45fb-a5a2-d73187b91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E80F2E-988A-49FE-B426-EB8FC89252DD}">
  <ds:schemaRefs>
    <ds:schemaRef ds:uri="http://schemas.microsoft.com/office/2006/metadata/properties"/>
    <ds:schemaRef ds:uri="http://schemas.microsoft.com/office/infopath/2007/PartnerControls"/>
    <ds:schemaRef ds:uri="558044cc-f176-4c91-a0e4-bc704674ebff"/>
    <ds:schemaRef ds:uri="f8fb5d9d-82aa-45fb-a5a2-d73187b91550"/>
  </ds:schemaRefs>
</ds:datastoreItem>
</file>

<file path=customXml/itemProps3.xml><?xml version="1.0" encoding="utf-8"?>
<ds:datastoreItem xmlns:ds="http://schemas.openxmlformats.org/officeDocument/2006/customXml" ds:itemID="{132133FF-D257-45F3-8DED-DF858E098C8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Arbeitsblätter</vt:lpstr>
      </vt:variant>
      <vt:variant>
        <vt:i4>1</vt:i4>
      </vt:variant>
    </vt:vector>
  </HeadingPairs>
  <TitlesOfParts>
    <vt:vector size="1" baseType="lpstr">
      <vt:lpstr>Progetti risorse in corso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Wais Tatjana BLW</dc:creator>
  <cp:lastModifiedBy>Marc Huber</cp:lastModifiedBy>
  <dcterms:created xsi:type="dcterms:W3CDTF">2023-04-13T08:41:40Z</dcterms:created>
  <dcterms:modified xsi:type="dcterms:W3CDTF">2025-08-26T13:34:50Z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0x0101002F9FFC2F4692C040A9D99914B314900F00242779CB3C7E2A409FF6832E71E7837E</vt:lpwstr>
  </property>
  <property fmtid="{D5CDD505-2E9C-101B-9397-08002B2CF9AE}" pid="3" name="MSIP_Label_245c3252-146d-46f3-8062-82cd8c8d7e7d_Enabled">
    <vt:lpwstr>true</vt:lpwstr>
  </property>
  <property fmtid="{D5CDD505-2E9C-101B-9397-08002B2CF9AE}" pid="4" name="MSIP_Label_245c3252-146d-46f3-8062-82cd8c8d7e7d_SetDate">
    <vt:lpwstr>2025-05-14T14:28:57Z</vt:lpwstr>
  </property>
  <property fmtid="{D5CDD505-2E9C-101B-9397-08002B2CF9AE}" pid="5" name="MSIP_Label_245c3252-146d-46f3-8062-82cd8c8d7e7d_Method">
    <vt:lpwstr>Privileged</vt:lpwstr>
  </property>
  <property fmtid="{D5CDD505-2E9C-101B-9397-08002B2CF9AE}" pid="6" name="MSIP_Label_245c3252-146d-46f3-8062-82cd8c8d7e7d_Name">
    <vt:lpwstr>L1</vt:lpwstr>
  </property>
  <property fmtid="{D5CDD505-2E9C-101B-9397-08002B2CF9AE}" pid="7" name="MSIP_Label_245c3252-146d-46f3-8062-82cd8c8d7e7d_SiteId">
    <vt:lpwstr>6ae27add-8276-4a38-88c1-3a9c1f973767</vt:lpwstr>
  </property>
  <property fmtid="{D5CDD505-2E9C-101B-9397-08002B2CF9AE}" pid="8" name="MSIP_Label_245c3252-146d-46f3-8062-82cd8c8d7e7d_ActionId">
    <vt:lpwstr>4ca40be5-4d37-43f4-b7ec-30de3251f237</vt:lpwstr>
  </property>
  <property fmtid="{D5CDD505-2E9C-101B-9397-08002B2CF9AE}" pid="9" name="MSIP_Label_245c3252-146d-46f3-8062-82cd8c8d7e7d_ContentBits">
    <vt:lpwstr>0</vt:lpwstr>
  </property>
  <property fmtid="{D5CDD505-2E9C-101B-9397-08002B2CF9AE}" pid="10" name="MSIP_Label_245c3252-146d-46f3-8062-82cd8c8d7e7d_Tag">
    <vt:lpwstr>10, 0, 1, 1</vt:lpwstr>
  </property>
</Properties>
</file>